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60" windowWidth="28800" windowHeight="12375" tabRatio="615" activeTab="0"/>
  </bookViews>
  <sheets>
    <sheet name="Wytyczne i warunki" sheetId="1" r:id="rId1"/>
    <sheet name="Sposób korzystania z formularza" sheetId="2" r:id="rId2"/>
    <sheet name="Wnioski z weryfikacji (inst)" sheetId="3" r:id="rId3"/>
    <sheet name="Wnioski z weryfikacji (lotnict)" sheetId="4" r:id="rId4"/>
    <sheet name="Załącznik 1 - niezgodności" sheetId="5" r:id="rId5"/>
    <sheet name="Załącznik 2 -istotne informacje" sheetId="6" r:id="rId6"/>
    <sheet name="Załącznik 3 - Zmiany" sheetId="7" r:id="rId7"/>
    <sheet name="EUwideConstants" sheetId="8" state="hidden" r:id="rId8"/>
    <sheet name="MSParameters" sheetId="9" state="hidden" r:id="rId9"/>
    <sheet name="Rachunkowość" sheetId="10" r:id="rId10"/>
    <sheet name="Translations" sheetId="11" state="hidden" r:id="rId11"/>
    <sheet name="VersionDocumentation" sheetId="12" state="hidden" r:id="rId12"/>
  </sheets>
  <definedNames>
    <definedName name="_GoBack" localSheetId="0">'Wytyczne i warunki'!$C$12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_xlnm.Print_Area" localSheetId="1">'Sposób korzystania z formularza'!$A$1:$C$17</definedName>
    <definedName name="_xlnm.Print_Area" localSheetId="2">'Wnioski z weryfikacji (inst)'!$A$1:$C$121</definedName>
    <definedName name="_xlnm.Print_Area" localSheetId="3">'Wnioski z weryfikacji (lotnict)'!$A$1:$C$122</definedName>
    <definedName name="_xlnm.Print_Area" localSheetId="0">'Wytyczne i warunki'!$A$1:$I$77</definedName>
    <definedName name="_xlnm.Print_Area" localSheetId="5">'Załącznik 2 -istotne informacje'!$A$1:$C$45</definedName>
    <definedName name="PrinciplesCompliance">'EUwideConstants'!$A$51:$A$52</definedName>
    <definedName name="PrinciplesCompliance2">'EUwideConstants'!$A$55:$A$56</definedName>
    <definedName name="PriniciplesCompliance2">'EUwideConstants'!$A$55:$A$56</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'Wytyczne i warunki'!$C$12:$D$54</definedName>
    <definedName name="Z_3EE4370E_84AC_4220_AECA_2B19C5F3775F_.wvu.Rows" localSheetId="2" hidden="1">'Wnioski z weryfikacji (inst)'!#REF!,'Wnioski z weryfikacji (inst)'!#REF!</definedName>
    <definedName name="Z_3EE4370E_84AC_4220_AECA_2B19C5F3775F_.wvu.Rows" localSheetId="3" hidden="1">'Wnioski z weryfikacji (lotnict)'!#REF!,'Wnioski z weryfikacji (lotnict)'!#REF!</definedName>
    <definedName name="Z_3EE4370E_84AC_4220_AECA_2B19C5F3775F_.wvu.Rows" localSheetId="5" hidden="1">'Załącznik 2 -istotne informacje'!$46:$47</definedName>
    <definedName name="Z_A54031ED_59E9_4190_9F48_094FDC80E5C8_.wvu.FilterData" localSheetId="7" hidden="1">'EUwideConstants'!$A$76:$A$83</definedName>
    <definedName name="Z_A54031ED_59E9_4190_9F48_094FDC80E5C8_.wvu.PrintArea" localSheetId="0" hidden="1">'Wytyczne i warunki'!$C$12:$D$54</definedName>
    <definedName name="Z_A54031ED_59E9_4190_9F48_094FDC80E5C8_.wvu.Rows" localSheetId="2" hidden="1">'Wnioski z weryfikacji (inst)'!#REF!,'Wnioski z weryfikacji (inst)'!#REF!</definedName>
    <definedName name="Z_A54031ED_59E9_4190_9F48_094FDC80E5C8_.wvu.Rows" localSheetId="3" hidden="1">'Wnioski z weryfikacji (lotnict)'!#REF!,'Wnioski z weryfikacji (lotnict)'!#REF!</definedName>
    <definedName name="Z_A54031ED_59E9_4190_9F48_094FDC80E5C8_.wvu.Rows" localSheetId="5" hidden="1">'Załącznik 2 -istotne informacje'!$46:$47</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<sst xmlns="http://schemas.openxmlformats.org/spreadsheetml/2006/main" count="1455" uniqueCount="1400">
  <si>
    <t>&lt;insert the name of the file containing the emissions report, including date and version number&gt; This should be the name of the electronic file which should contain a date and version number in the file naming convention</t>
  </si>
  <si>
    <t>Justification for not undertaking site visit</t>
  </si>
  <si>
    <t>If no, because.......</t>
  </si>
  <si>
    <r>
      <t>Total Emissions tCO</t>
    </r>
    <r>
      <rPr>
        <b/>
        <vertAlign val="subscript"/>
        <sz val="10"/>
        <rFont val="Arial"/>
        <family val="2"/>
      </rPr>
      <t>2e</t>
    </r>
    <r>
      <rPr>
        <b/>
        <sz val="10"/>
        <rFont val="Arial"/>
        <family val="2"/>
      </rPr>
      <t>:</t>
    </r>
  </si>
  <si>
    <r>
      <t>Total Tonne/kilometres tCO</t>
    </r>
    <r>
      <rPr>
        <b/>
        <vertAlign val="subscript"/>
        <sz val="10"/>
        <rFont val="Arial"/>
        <family val="2"/>
      </rPr>
      <t>2e</t>
    </r>
    <r>
      <rPr>
        <b/>
        <sz val="10"/>
        <rFont val="Arial"/>
        <family val="2"/>
      </rPr>
      <t>:</t>
    </r>
  </si>
  <si>
    <t>Address of Aircraft Operator:</t>
  </si>
  <si>
    <t>Site visited during verification:</t>
  </si>
  <si>
    <t>&lt; insert reasons why data is not complete or comparable&gt;</t>
  </si>
  <si>
    <t>&lt; insert reasons why data is not consistent&gt;</t>
  </si>
  <si>
    <t>&lt; insert reasons why biofuel use has not been assessed&gt;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</si>
  <si>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</si>
  <si>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</si>
  <si>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Independent Reasonable Assurance Verification Report Opinion Statement - Emissions Trading System</t>
  </si>
  <si>
    <t>OPERATOR DETAILS</t>
  </si>
  <si>
    <t>Address of Installation:</t>
  </si>
  <si>
    <r>
      <t>Process Emissions in tCO</t>
    </r>
    <r>
      <rPr>
        <b/>
        <vertAlign val="subscript"/>
        <sz val="10"/>
        <rFont val="Arial"/>
        <family val="2"/>
      </rPr>
      <t>2e</t>
    </r>
    <r>
      <rPr>
        <b/>
        <sz val="10"/>
        <rFont val="Arial"/>
        <family val="2"/>
      </rPr>
      <t>:</t>
    </r>
  </si>
  <si>
    <r>
      <t>Combustion Emissions in tCO</t>
    </r>
    <r>
      <rPr>
        <b/>
        <vertAlign val="subscript"/>
        <sz val="10"/>
        <rFont val="Arial"/>
        <family val="2"/>
      </rPr>
      <t>2e</t>
    </r>
    <r>
      <rPr>
        <b/>
        <sz val="10"/>
        <rFont val="Arial"/>
        <family val="2"/>
      </rPr>
      <t>:</t>
    </r>
  </si>
  <si>
    <r>
      <t>Total Emissions in tCO</t>
    </r>
    <r>
      <rPr>
        <b/>
        <vertAlign val="subscript"/>
        <sz val="10"/>
        <rFont val="Arial"/>
        <family val="2"/>
      </rPr>
      <t>2e</t>
    </r>
    <r>
      <rPr>
        <b/>
        <sz val="10"/>
        <rFont val="Arial"/>
        <family val="2"/>
      </rPr>
      <t>:</t>
    </r>
  </si>
  <si>
    <t>Changes to the Operator/ installation during the reporting year:</t>
  </si>
  <si>
    <t>Operator/ Installation visited during verification:</t>
  </si>
  <si>
    <t>Accuracy:</t>
  </si>
  <si>
    <t>Continuous improvement:</t>
  </si>
  <si>
    <t xml:space="preserve">OPINION - verified as satisfactory: </t>
  </si>
  <si>
    <r>
      <t xml:space="preserve">We have conducted a verification of the greenhouse gas data reported by the above Operator in its Annual Emissions Report as presented above.  On the basis of the work undertaken (see Annex 2) </t>
    </r>
    <r>
      <rPr>
        <b/>
        <sz val="10"/>
        <rFont val="Arial"/>
        <family val="2"/>
      </rPr>
      <t>these data CANNOT be verified due to -</t>
    </r>
    <r>
      <rPr>
        <sz val="10"/>
        <rFont val="Arial"/>
        <family val="2"/>
      </rPr>
      <t xml:space="preserve"> &lt;delete as appropriate&gt;</t>
    </r>
  </si>
  <si>
    <t>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t>
  </si>
  <si>
    <r>
      <t>We have conducted a verification of the greenhouse gas data reported by the above Operator in its Annual Emissions Report as presented above.   On the basis of the verification work undertaken (see Annex 2)</t>
    </r>
    <r>
      <rPr>
        <b/>
        <sz val="10"/>
        <rFont val="Arial"/>
        <family val="2"/>
      </rPr>
      <t xml:space="preserve"> these data are fairly stated.</t>
    </r>
  </si>
  <si>
    <r>
      <t xml:space="preserve">We have conducted a verification of the greenhouse gas data [or Tonne-kilometre data] reported by the above Operator in its Annual Emissions Report [or Tonne-kilometre report] as presented above.  </t>
    </r>
    <r>
      <rPr>
        <b/>
        <sz val="10"/>
        <rFont val="Arial"/>
        <family val="2"/>
      </rPr>
      <t xml:space="preserve"> On the basis of the verification work undertaken (see Annex 2) these data are fairly stated.</t>
    </r>
  </si>
  <si>
    <r>
      <t>We have conducted a verification of the greenhouse gas data [or Tonne-kilometre data] reported by the above Operator in its Annual Emissions Report [or Tonne-km report]</t>
    </r>
    <r>
      <rPr>
        <b/>
        <sz val="10"/>
        <rFont val="Arial"/>
        <family val="2"/>
      </rPr>
      <t xml:space="preserve"> </t>
    </r>
    <r>
      <rPr>
        <sz val="10"/>
        <rFont val="Arial"/>
        <family val="2"/>
      </rPr>
      <t xml:space="preserve">as presented above.   </t>
    </r>
    <r>
      <rPr>
        <b/>
        <sz val="10"/>
        <rFont val="Arial"/>
        <family val="2"/>
      </rPr>
      <t xml:space="preserve">On the basis of the verification work undertaken (see Annex 2) these data are fairly stated, with the exception of: </t>
    </r>
  </si>
  <si>
    <r>
      <t>We have conducted a verificatio</t>
    </r>
    <r>
      <rPr>
        <i/>
        <sz val="10"/>
        <rFont val="Arial"/>
        <family val="2"/>
      </rPr>
      <t xml:space="preserve">n of the greenhouse gas data [or Tonne-kilometre data] reported by the above Operator in its Annual Emissions Report [or Tonne-km report] as presented above.  </t>
    </r>
    <r>
      <rPr>
        <b/>
        <i/>
        <sz val="10"/>
        <rFont val="Arial"/>
        <family val="2"/>
      </rPr>
      <t xml:space="preserve">On the basis of the work undertaken (see Annex 2) these data CANNOT be verified due to </t>
    </r>
    <r>
      <rPr>
        <i/>
        <sz val="10"/>
        <rFont val="Arial"/>
        <family val="2"/>
      </rPr>
      <t>- &lt;</t>
    </r>
    <r>
      <rPr>
        <sz val="10"/>
        <color indexed="46"/>
        <rFont val="Arial"/>
        <family val="2"/>
      </rPr>
      <t>delete as appropriate&gt;</t>
    </r>
  </si>
  <si>
    <t xml:space="preserve">Annex 1A - Misstatements, Non-conformities, Non-compliances and Recommended Improvements </t>
  </si>
  <si>
    <t>Uncorrected Misstatements that were not corrected before issuance of the verification report</t>
  </si>
  <si>
    <r>
      <t xml:space="preserve">Prior year Non-conformities that have NOT been resolved.  
</t>
    </r>
    <r>
      <rPr>
        <i/>
        <sz val="9"/>
        <rFont val="Arial"/>
        <family val="2"/>
      </rPr>
      <t>Any prior year Non-conformities reported in the previous Verification Report that have been resolved do not need to be listed here.</t>
    </r>
  </si>
  <si>
    <t>•   the EU ETS lead auditor/auditor has not received all the information and explanations that they require to conduct their examination to a reasonable level of assurance; or</t>
  </si>
  <si>
    <r>
      <t xml:space="preserve">Reference documents cited : </t>
    </r>
    <r>
      <rPr>
        <i/>
        <sz val="10"/>
        <rFont val="Arial"/>
        <family val="2"/>
      </rPr>
      <t xml:space="preserve">
</t>
    </r>
  </si>
  <si>
    <t>Conduct of the Verification (3) - For Verifiers Certified under AVR Article 54(2)</t>
  </si>
  <si>
    <t>Annex 1 : FINDINGS</t>
  </si>
  <si>
    <t>Annex 2 : BASIS OF WORK</t>
  </si>
  <si>
    <t>Rules etc of the EU ETS</t>
  </si>
  <si>
    <t>Annex 2 - Further information of relevance to the Opinion</t>
  </si>
  <si>
    <t>&lt; insert figures only&gt;</t>
  </si>
  <si>
    <t>Date of Opinion :</t>
  </si>
  <si>
    <t xml:space="preserve">Work performed &amp; basis of the opinion: </t>
  </si>
  <si>
    <t>Name of authorised signatory :</t>
  </si>
  <si>
    <t>Contact Address :</t>
  </si>
  <si>
    <t>&lt;insert date of opinion&gt; - Note this date must change if the opinion is updated</t>
  </si>
  <si>
    <t>EMISSIONS DETAILS</t>
  </si>
  <si>
    <t>SITE VERIFICATION DETAILS</t>
  </si>
  <si>
    <t xml:space="preserve">GHG Permit Number: </t>
  </si>
  <si>
    <t>Category:</t>
  </si>
  <si>
    <t>Annex 1 Activity:</t>
  </si>
  <si>
    <t>Reporting Year:</t>
  </si>
  <si>
    <t>Emissions factors used:</t>
  </si>
  <si>
    <t>Permit conditions met:</t>
  </si>
  <si>
    <t>Completeness:</t>
  </si>
  <si>
    <t>Consistency:</t>
  </si>
  <si>
    <t>Transparency:</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</si>
  <si>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</si>
  <si>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</si>
  <si>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</si>
  <si>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</si>
  <si>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</si>
  <si>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</si>
  <si>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</si>
  <si>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</si>
  <si>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</si>
  <si>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</si>
  <si>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</si>
  <si>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</si>
  <si>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</si>
  <si>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</si>
  <si>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</si>
  <si>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</si>
  <si>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</si>
  <si>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</si>
  <si>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</si>
  <si>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</si>
  <si>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</si>
  <si>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</si>
  <si>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</si>
  <si>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</si>
  <si>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</si>
  <si>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</si>
  <si>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</si>
  <si>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</si>
  <si>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</si>
  <si>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</si>
  <si>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</si>
  <si>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</si>
  <si>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</si>
  <si>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</si>
  <si>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</si>
  <si>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EU ETS Annual Reporting</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</si>
  <si>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</si>
  <si>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</si>
  <si>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</si>
  <si>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Combustion Source Streams:</t>
  </si>
  <si>
    <t>Process Source Streams:</t>
  </si>
  <si>
    <t>Monitoring Plan requirements met:</t>
  </si>
  <si>
    <t xml:space="preserve">OPINION - not verified: </t>
  </si>
  <si>
    <t>Further instructions or comments are given to the right of cells, as relevant, these should be read BEFORE completion of the template. The page format has been set to printout the relevant sections of the Opinion and Annexes only and NOT the instruction column.</t>
  </si>
  <si>
    <t>Verification Report - Emissions Trading System</t>
  </si>
  <si>
    <t>Verification Opinion - Emissions Trading System</t>
  </si>
  <si>
    <t>8) International Standard on Assurance Engagements 3000 : Assurance Engagements other than Audits or Reviews of Historical Information, issued by the International Auditing and Assurance Standards Board.</t>
  </si>
  <si>
    <t>RulesCompliance3</t>
  </si>
  <si>
    <t>No. See Annex 1 for details</t>
  </si>
  <si>
    <t>Methodology used:</t>
  </si>
  <si>
    <t>Integrity of methodology:</t>
  </si>
  <si>
    <t>VERIFICATION TEAM</t>
  </si>
  <si>
    <t>Material?</t>
  </si>
  <si>
    <t>D1</t>
  </si>
  <si>
    <t>D2</t>
  </si>
  <si>
    <t>D10</t>
  </si>
  <si>
    <t>Was a data gap method required?</t>
  </si>
  <si>
    <t>If Yes, was this approved by the CA before completion of the verification?</t>
  </si>
  <si>
    <t xml:space="preserve">If No, - </t>
  </si>
  <si>
    <t>- was the method used conservative (If No, please provide more details)</t>
  </si>
  <si>
    <t>B) identified by the verifier and which have NOT been reported by 31 December of the reporting year</t>
  </si>
  <si>
    <t xml:space="preserve">Annex 3 - Summary of conditions / changes/ clarification / variations </t>
  </si>
  <si>
    <t xml:space="preserve">Name of Operator: </t>
  </si>
  <si>
    <t>Is the installation a 'low emitter'?</t>
  </si>
  <si>
    <t xml:space="preserve">Name of Aircraft Operator: </t>
  </si>
  <si>
    <t>Aviation</t>
  </si>
  <si>
    <t>Small emitter tool</t>
  </si>
  <si>
    <t>ETS support facility</t>
  </si>
  <si>
    <t>Small emitter tool &amp; ETS support facility</t>
  </si>
  <si>
    <t>Select what is being used:</t>
  </si>
  <si>
    <t>Use of biofuels has been assessed in accordance with Article 18 of Directive 2009/28/EC:</t>
  </si>
  <si>
    <t>Type of report:</t>
  </si>
  <si>
    <t>Annual emissions report</t>
  </si>
  <si>
    <t>Tonne-km report</t>
  </si>
  <si>
    <t>EU Regulation on A&amp;V met:</t>
  </si>
  <si>
    <t>see Annex 1</t>
  </si>
  <si>
    <t>See Article 23 of AVR</t>
  </si>
  <si>
    <t>Materiality level</t>
  </si>
  <si>
    <t xml:space="preserve">Unless otherwise stated in Annex 1, the materiality level was 5% of the total reported emissions for the period subject to verification. </t>
  </si>
  <si>
    <t xml:space="preserve">Unless otherwise stated in Annex 1, the materiality level was 2% of the total reported emissions for the period subject to verification. </t>
  </si>
  <si>
    <t xml:space="preserve">Unless otherwise stated in Annex 1, the materiality level was 5% of the total reported tonne-kilometre data for the period subject to verification. </t>
  </si>
  <si>
    <t>To list all remaining - uncorrected - misstatements, non-conformities and non-compliances, and the key improvement opportunities identified from the verification</t>
  </si>
  <si>
    <t>N/A - tonne kilometre</t>
  </si>
  <si>
    <t xml:space="preserve">N/A - tonne-kilometre </t>
  </si>
  <si>
    <t>&lt;select N/A for tonne-kilometre data because this is a one-off and not annual reporting&gt;</t>
  </si>
  <si>
    <t>COMPLIANCE WITH EU ETS RULES</t>
  </si>
  <si>
    <t>Name of Installation:</t>
  </si>
  <si>
    <t>Date of Emissions Report:</t>
  </si>
  <si>
    <t>Date(s) of visit(s):</t>
  </si>
  <si>
    <t>Number of days on-site:</t>
  </si>
  <si>
    <t>Article 14(a) and Article 16(2)(f) Data verified in detail and back to source:</t>
  </si>
  <si>
    <t>Article 16: Data verification:</t>
  </si>
  <si>
    <t>Article 14(b): Control activities are documented, implemented, maintained and effective to mitigate the inherent risks:</t>
  </si>
  <si>
    <t>Article 14(c ): Procedures listed in monitoring plan are documented, implemented, maintained and effective to mitigate the inherent risks and control risks:</t>
  </si>
  <si>
    <t>Article 17: Correct application of monitoring methodology:</t>
  </si>
  <si>
    <t>Article 17(4): Reporting of planned or actual changes:</t>
  </si>
  <si>
    <t>Article 18: Verification of methods applied for missing data:</t>
  </si>
  <si>
    <t>Article 19: Uncertainty assessment:</t>
  </si>
  <si>
    <t>Changes etc. identified and not reported to the Competent Authority/included in updated MP:</t>
  </si>
  <si>
    <t>Comparability over time:</t>
  </si>
  <si>
    <t>Name of verifier:</t>
  </si>
  <si>
    <t>&lt; state what type of factor is being used for the different types of fuels/materials (e.g. defaults/ activity-specific etc)</t>
  </si>
  <si>
    <t>This verification report template comprises the following sheets which are inextricably intertwined:</t>
  </si>
  <si>
    <t>Insert the name of the EU ETS lead auditor, the EU ETS auditor and technical expert involved in site visits</t>
  </si>
  <si>
    <t>Approving Competent Authority:</t>
  </si>
  <si>
    <t>&lt; insert reasons why emissions report is not complete and state whether an alternative methodology has been used to complete the data gap&gt;</t>
  </si>
  <si>
    <t>Reference document:</t>
  </si>
  <si>
    <t>Date of written approval from Competent Authority for waive of site visit:</t>
  </si>
  <si>
    <r>
      <t xml:space="preserve">Signed on behalf of </t>
    </r>
    <r>
      <rPr>
        <b/>
        <i/>
        <sz val="10"/>
        <rFont val="Arial"/>
        <family val="2"/>
      </rPr>
      <t>&lt;insert name of verifier here&gt;:</t>
    </r>
  </si>
  <si>
    <t>Name of authorised signatory:</t>
  </si>
  <si>
    <t>Date of Opinion:</t>
  </si>
  <si>
    <t>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t>
  </si>
  <si>
    <t>&lt; as issued by the above Accreditation Body/ Certifying National Authority&gt;</t>
  </si>
  <si>
    <t xml:space="preserve">Accreditation/ Certification number: </t>
  </si>
  <si>
    <t>Date of verification contract:</t>
  </si>
  <si>
    <t>Contact Address:</t>
  </si>
  <si>
    <t>CRCO Reference Number:</t>
  </si>
  <si>
    <t>Approved Monitoring Plan Reference Number:</t>
  </si>
  <si>
    <t>Are 'Small Emitter' rules being applied:</t>
  </si>
  <si>
    <t>Name of EU ETS (lead) auditor(s)/ technical experts undertaking site visit(s):</t>
  </si>
  <si>
    <t>Number of days for site visit:</t>
  </si>
  <si>
    <t>Name of EU ETS (lead) auditor(s) and technical experts undertaking site visit(s):</t>
  </si>
  <si>
    <t>Justification for not undertaking site visit:</t>
  </si>
  <si>
    <t>Article 16 (1),(2f),(2h): Data verification:</t>
  </si>
  <si>
    <t>Article 16(2)(c): Completeness of flights/data when compared to air traffic data e.g. Eurocontrol:</t>
  </si>
  <si>
    <t>Article 16(2)(d): Consistency between reported data and 'mass &amp; balance' documentation:</t>
  </si>
  <si>
    <t>Article 16(2)(e): Consistency between aggregate fuel consumption and fuel purchase/supply data:</t>
  </si>
  <si>
    <t>Changes etc identified and not reported to the Competent Authority/included in updated MP:</t>
  </si>
  <si>
    <t>COMPLIANCE WITH THE MONITORING AND REPORTING PRINCIPLES</t>
  </si>
  <si>
    <t>&lt;Specific national guidance1&gt;</t>
  </si>
  <si>
    <t>&lt;Specific national guidance2&gt;</t>
  </si>
  <si>
    <t>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</si>
  <si>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Uncorrected Non-conformities with approved Monitoring Plan</t>
  </si>
  <si>
    <t>Uncorrected Non-compliances with MRR which were identified during verification</t>
  </si>
  <si>
    <t>- did the method lead to a material misstatement (If Yes, please provide more details)</t>
  </si>
  <si>
    <t xml:space="preserve">Recommended Improvements, if any </t>
  </si>
  <si>
    <t>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t>
  </si>
  <si>
    <t xml:space="preserve">•   the Annual Emissions Report [Tonne-Kilometre Report] is or may be associated with misstatements (omissions, misrepresentations or errors) or non-conformities; or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</si>
  <si>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</si>
  <si>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2) EU guidance on certified verifiers developed by the Commission Services</t>
  </si>
  <si>
    <r>
      <t xml:space="preserve">3)….. </t>
    </r>
    <r>
      <rPr>
        <i/>
        <sz val="10"/>
        <rFont val="Arial"/>
        <family val="2"/>
      </rPr>
      <t>Need to insert any other requirements/ guidance that are applied to the Certified Verifiers e.g. any local MS rules on the Certification Process</t>
    </r>
  </si>
  <si>
    <t>B) EU Guidance developed by the European Commission Services to support the harmonised interpretation of the Monitoring and Reporting Regulation</t>
  </si>
  <si>
    <t>C) EU Guidance material developed by the European Commission Services to support the harmonised interpretation of the AVR</t>
  </si>
  <si>
    <t>D) need to insert any other national requirements/ guidance that are applicable</t>
  </si>
  <si>
    <t>Guidelines and Conditions</t>
  </si>
  <si>
    <t>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</si>
  <si>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</si>
  <si>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</si>
  <si>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</si>
  <si>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</si>
  <si>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</si>
  <si>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</si>
  <si>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</si>
  <si>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</si>
  <si>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</si>
  <si>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</si>
  <si>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</si>
  <si>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</si>
  <si>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5) Guidance developed by European Commission Services on verification and accreditation</t>
  </si>
  <si>
    <t xml:space="preserve">6) EA-6/03 European Co-operation for Accreditation Guidance For the Recognition of Verifiers under EU ETS Directive </t>
  </si>
  <si>
    <t>For the verification of operator's emission reports and aircraft operator's emission reports and tonne-kilometre report</t>
  </si>
  <si>
    <t>Other websites:</t>
  </si>
  <si>
    <t>Helpdesk:</t>
  </si>
  <si>
    <t xml:space="preserve">Monitoring and Reporting in the EU ETS: 
    </t>
  </si>
  <si>
    <t xml:space="preserve">http://ec.europa.eu/clima/policies/ets/monitoring/index_en.htm </t>
  </si>
  <si>
    <t>EU Legistlation:</t>
  </si>
  <si>
    <t>http://eur-lex.europa.eu/en/index.htm</t>
  </si>
  <si>
    <t>-</t>
  </si>
  <si>
    <t xml:space="preserve">http://eur-lex.europa.eu/LexUriServ/LexUriServ.do?uri=CONSLEG:2003L0087:20090625:EN:PDF </t>
  </si>
  <si>
    <t>&lt; Only brief answers are required here.  If more detail is needed  for a No response, add this to the relevant section of Annex 1 relating to findings on uncorrected non-compliances or non-conformities&gt;</t>
  </si>
  <si>
    <t>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t>
  </si>
  <si>
    <t>The formal opinion document to be signed by the verifier's authorised signatory</t>
  </si>
  <si>
    <t>&lt;insert the date of the report subject to verification (this should match the date of the report into which this verification opinion is inserted/the final version of the report if it has been revised or updated prior to final verification&gt;</t>
  </si>
  <si>
    <t>&lt; please state which process source stream(s) apply to the installation&gt;Please note this line requires a high level comment on the process source of the emissions being reported (e.g. calcination of lime/ waste gas scrubbing/ etc).  No significant detail is  required.</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</si>
  <si>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t>
  </si>
  <si>
    <r>
      <t xml:space="preserve">The </t>
    </r>
    <r>
      <rPr>
        <b/>
        <sz val="10"/>
        <rFont val="Arial"/>
        <family val="2"/>
      </rPr>
      <t>Operator or Aircraft operator</t>
    </r>
    <r>
      <rPr>
        <sz val="10"/>
        <rFont val="Arial"/>
        <family val="2"/>
      </rPr>
      <t xml:space="preserve">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r>
  </si>
  <si>
    <t>GHG quantification is subject to inherent uncertainty due to the designed capability of measurement instrumentation and testing methodologies and incomplete scientific knowledge used in the determination of emissions factors and global warming potentials</t>
  </si>
  <si>
    <t>This should include changes to capacity, activity levels and/or operation of the installation that could impact upon the allocation of allowances; and changes to the monitoring plan that have not been approved by the Competent Authority before completion of the verification</t>
  </si>
  <si>
    <t>&lt;insert name of Operator&gt;</t>
  </si>
  <si>
    <t>E1</t>
  </si>
  <si>
    <t>E2</t>
  </si>
  <si>
    <t>E10</t>
  </si>
  <si>
    <t>accreditedcertified</t>
  </si>
  <si>
    <t>accredited</t>
  </si>
  <si>
    <t>certified</t>
  </si>
  <si>
    <r>
      <t>Conduct of the Verification</t>
    </r>
    <r>
      <rPr>
        <b/>
        <u val="single"/>
        <sz val="10"/>
        <color indexed="10"/>
        <rFont val="Arial"/>
        <family val="2"/>
      </rPr>
      <t xml:space="preserve"> (1) - For Accredited Verification Bodies</t>
    </r>
  </si>
  <si>
    <t>Background and other information of relevance to the opinion such as the criteria that control the verification process (accreditation/certification rules etc) and the criteria against which the verification is conducted (EU ETS Rules etc)</t>
  </si>
  <si>
    <t>Annex 1B - Methodologies to close data gaps</t>
  </si>
  <si>
    <t>including discrepancies between approved plan and actual sources, source streams and boundaries etc identified during verification</t>
  </si>
  <si>
    <t xml:space="preserve">Yes (See Annex 1 for recommendations) / No, no improvements identified as required.  </t>
  </si>
  <si>
    <t>Category</t>
  </si>
  <si>
    <t>A</t>
  </si>
  <si>
    <t>Yes</t>
  </si>
  <si>
    <t>RulesCompliance</t>
  </si>
  <si>
    <t>If yes, was this part of site verification</t>
  </si>
  <si>
    <t>&lt;provide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t>
  </si>
  <si>
    <t>Gas/Diesel/Coal/HFO/etc….. &lt;please state which fuel type(s) apply to the Operator&gt;&lt; Please note that this line requires entry of a list of FUEL types (e.g. refinery fuel gas, coal etc) ONLY.  It is not required to list all individual EMISSIONS sources</t>
  </si>
  <si>
    <t>&lt;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</si>
  <si>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9) International Standard on Assurance Engagements 3410 : Assurance Engagements on Greenhouse Gas Statements, issued by the International Auditing and Assurance Standards Board.</t>
  </si>
  <si>
    <t>EU Regulation on M&amp;R met:</t>
  </si>
  <si>
    <t>Competent Authority (Annex 2) guidance on M&amp;R met:</t>
  </si>
  <si>
    <t>Previous year Non-Conformity(ies) corrected:</t>
  </si>
  <si>
    <t>RulesCompliance2</t>
  </si>
  <si>
    <t>N/A</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</si>
  <si>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</si>
  <si>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</si>
  <si>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</si>
  <si>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</si>
  <si>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</si>
  <si>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</si>
  <si>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</si>
  <si>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</si>
  <si>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</si>
  <si>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</si>
  <si>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</si>
  <si>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 xml:space="preserve"> </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</si>
  <si>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</si>
  <si>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</si>
  <si>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</si>
  <si>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</si>
  <si>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A) approved by the Competent Authority but which have NOT been incorporated within a re-issued Permit/ Monitoring Plan at completion of verification</t>
  </si>
  <si>
    <r>
      <t xml:space="preserve">We have conducted a verification of the greenhouse gas data reported by the above Operator in its Annual Emissions Report as presented above. </t>
    </r>
    <r>
      <rPr>
        <b/>
        <sz val="10"/>
        <rFont val="Arial"/>
        <family val="2"/>
      </rPr>
      <t xml:space="preserve">  On the basis of the verification work undertaken (see Annex 2) these data are fairly stated, with the exception of: </t>
    </r>
  </si>
  <si>
    <t xml:space="preserve">Unique ID: </t>
  </si>
  <si>
    <t>Date(s) of relevant approved MP and period of validity for each plan:</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</si>
  <si>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</si>
  <si>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</si>
  <si>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</si>
  <si>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</si>
  <si>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</si>
  <si>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</si>
  <si>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</si>
  <si>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</si>
  <si>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</si>
  <si>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</si>
  <si>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</si>
  <si>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</si>
  <si>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</si>
  <si>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</si>
  <si>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</si>
  <si>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</si>
  <si>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</si>
  <si>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</si>
  <si>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</si>
  <si>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</si>
  <si>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</si>
  <si>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</si>
  <si>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</si>
  <si>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</si>
  <si>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</si>
  <si>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</si>
  <si>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</si>
  <si>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</si>
  <si>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</si>
  <si>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</si>
  <si>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</si>
  <si>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&lt;please outline in Annex 1 any key points of performance improvement identified or state here why non-applicable&gt;</t>
  </si>
  <si>
    <t>Do not change the form of words in this worksheet EXCEPT where instructed to do so</t>
  </si>
  <si>
    <t>Update the cells in blue to ensure that only the criteria reference documents relevant to your verifier and this verification are selected.</t>
  </si>
  <si>
    <t>Name of National AB or verifier Certifying National Authority:</t>
  </si>
  <si>
    <t>Changes to the Aircraft Operator during the reporting year:</t>
  </si>
  <si>
    <t>Is the Verifier Accredited or Certified natural person?</t>
  </si>
  <si>
    <t>Select Relevant guidance documents from the list</t>
  </si>
  <si>
    <t>&lt;data verification completed as required &gt;</t>
  </si>
  <si>
    <t>&lt; data verification completed as required &gt;</t>
  </si>
  <si>
    <t xml:space="preserve">&lt; confirmation of valid uncertainty assessments &gt; </t>
  </si>
  <si>
    <t>&lt;insert the name of the file containing the emissions report, including date and version number&gt;This should be the name of the electronic file which should contain a date and version number in the file naming convention &gt;</t>
  </si>
  <si>
    <t>&lt; state what type of factor is being used for the different types of fuels/materials (e.g. defaults/ fuel specific etc) &gt;</t>
  </si>
  <si>
    <t xml:space="preserve"> &lt; confirmation of valid uncertainty assessments&gt; &lt;for tonne-kilometre data, enter N/A&gt;</t>
  </si>
  <si>
    <t>Opinion Statement (installation)</t>
  </si>
  <si>
    <t>Opinion Statement (aviation)</t>
  </si>
  <si>
    <t xml:space="preserve">http://eur-lex.europa.eu/LexUriServ/LexUriServ.do?uri=OJ:L:2012:181:0001:0029:EN:PDF  </t>
  </si>
  <si>
    <r>
      <t>The</t>
    </r>
    <r>
      <rPr>
        <b/>
        <sz val="10"/>
        <rFont val="Arial"/>
        <family val="2"/>
      </rPr>
      <t xml:space="preserve"> Verifier </t>
    </r>
    <r>
      <rPr>
        <sz val="10"/>
        <rFont val="Arial"/>
        <family val="2"/>
      </rPr>
      <t xml:space="preserve">(as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r>
  </si>
  <si>
    <t>1) EU Regulation EU no. 600/2012 on verification of GHG emissions reports and tonne-kilometre reports and the accreditation of verifiers pursuant to Directive 2003/87/EC….. (AVR)</t>
  </si>
  <si>
    <t>1) EC Regulation EU no. 600/2012 on verification of GHG emissions reports and tonne-kilometre reports and the accreditation of verifiers pursuant to Directive 2003/87/EC….. (AVR)</t>
  </si>
  <si>
    <t>A) EC Regulation EU no. 601/2012 on the Monitoring and Reporting of GHGs pursuant to Directive 2003/87/EC (MRR)</t>
  </si>
  <si>
    <t>•  improvements can be made to the Operator's or Aircraft operator's performance in monitoring and reporting of emissions and/or compliance with the approved monitoring plan and Regulation EU no. 601/2012 on monitoring and reporting.</t>
  </si>
  <si>
    <t xml:space="preserve">•   the Operator or Aircraft operator is not complying with  Regulation EU no. 601/2012 on monitoring and reporting , even if the monitoring plan is approved by the competent authority.                                                                                                                                                            </t>
  </si>
  <si>
    <t>yes</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</si>
  <si>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</si>
  <si>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</si>
  <si>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</si>
  <si>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</si>
  <si>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</si>
  <si>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</si>
  <si>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</si>
  <si>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</si>
  <si>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</si>
  <si>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</si>
  <si>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</si>
  <si>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</si>
  <si>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</si>
  <si>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</si>
  <si>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</si>
  <si>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</si>
  <si>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</si>
  <si>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</si>
  <si>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</si>
  <si>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</si>
  <si>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</si>
  <si>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</si>
  <si>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</si>
  <si>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</si>
  <si>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</si>
  <si>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</si>
  <si>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</si>
  <si>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</si>
  <si>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</si>
  <si>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</si>
  <si>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</si>
  <si>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</si>
  <si>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</si>
  <si>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</si>
  <si>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</si>
  <si>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</si>
  <si>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</si>
  <si>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</si>
  <si>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</si>
  <si>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</si>
  <si>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</si>
  <si>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</si>
  <si>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</si>
  <si>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</si>
  <si>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</si>
  <si>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</si>
  <si>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</si>
  <si>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</si>
  <si>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</si>
  <si>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</si>
  <si>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</si>
  <si>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</si>
  <si>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</si>
  <si>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</si>
  <si>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</si>
  <si>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</si>
  <si>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</si>
  <si>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</si>
  <si>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</si>
  <si>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</si>
  <si>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</si>
  <si>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</si>
  <si>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</si>
  <si>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</si>
  <si>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</si>
  <si>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</si>
  <si>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</si>
  <si>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</si>
  <si>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</si>
  <si>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</si>
  <si>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</si>
  <si>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</si>
  <si>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</si>
  <si>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</si>
  <si>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</si>
  <si>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</si>
  <si>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</si>
  <si>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</si>
  <si>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</si>
  <si>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</si>
  <si>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</si>
  <si>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</si>
  <si>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</si>
  <si>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</si>
  <si>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</si>
  <si>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</si>
  <si>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</si>
  <si>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</si>
  <si>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</si>
  <si>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</si>
  <si>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</si>
  <si>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</si>
  <si>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</si>
  <si>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</si>
  <si>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</si>
  <si>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</si>
  <si>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</si>
  <si>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</si>
  <si>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</si>
  <si>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</si>
  <si>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</si>
  <si>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</si>
  <si>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</si>
  <si>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</si>
  <si>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</si>
  <si>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</si>
  <si>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</si>
  <si>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</si>
  <si>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</si>
  <si>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</si>
  <si>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</si>
  <si>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</si>
  <si>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</si>
  <si>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</si>
  <si>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</si>
  <si>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</si>
  <si>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</si>
  <si>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</si>
  <si>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</si>
  <si>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</si>
  <si>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</si>
  <si>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</si>
  <si>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</si>
  <si>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</si>
  <si>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</si>
  <si>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</si>
  <si>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</si>
  <si>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</si>
  <si>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</si>
  <si>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</si>
  <si>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</si>
  <si>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</si>
  <si>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</si>
  <si>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</si>
  <si>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</si>
  <si>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</si>
  <si>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</si>
  <si>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</si>
  <si>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</si>
  <si>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</si>
  <si>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</si>
  <si>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 xml:space="preserve">Delete the Opinion Template text lines that are NOT applicable
</t>
  </si>
  <si>
    <t>Delete the Opinion Template text lines that are NOT applicable</t>
  </si>
  <si>
    <t>1.</t>
  </si>
  <si>
    <t>2.</t>
  </si>
  <si>
    <t>3.</t>
  </si>
  <si>
    <t>NOTE - only a positive form of words is acceptable for a verified opinion - DO NOT CHANGE THE FORM OF WORDS IN THESE OPINION TEXTS - ADD DETAIL WHERE REQUESTED</t>
  </si>
  <si>
    <t xml:space="preserve">&lt; OR this opinion text if the opinion is qualified with comments for the user of the opinion .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</si>
  <si>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t>
  </si>
  <si>
    <t>&lt;insert comments in relation to any exceptions that have been noted that might/ do affect the verification and therefore which caveat the opinion. Please number each comment separately&gt;</t>
  </si>
  <si>
    <t>Please complete any relevant data.  One line per non-conformity point.  If further space is required, please add rows and individually number points.  If there are NO non-conformities please state NOT APPLICABLE in the first row.</t>
  </si>
  <si>
    <t>Please complete any relevant data.  One line per non-compliance point.  If further space is required, please add rows and individually number points.  If there are NO non-compliances please state NOT APPLICABLE in the first row.</t>
  </si>
  <si>
    <t>This section also has to be completed for the verification of tonne-kilometre data. Recommendations for improvement can still be relevant for the Competent Authority since it could provide them information on the quality of the verified data.</t>
  </si>
  <si>
    <t>Please complete any relevant data.  One cell per unresolved prior year improvement point.  If further space is required, please add rows and individually number points.  If there are NO outstanding improvement points please state NOT APPLICABLE in the first row.</t>
  </si>
  <si>
    <t>- uncorrected material mis-statement (individual or in aggregate)</t>
  </si>
  <si>
    <t>- uncorrected material non-conformity (individual or in aggregate)</t>
  </si>
  <si>
    <t>- limitations in the data or information made available for verification</t>
  </si>
  <si>
    <t>- limitations of scope due to lack of clarity &amp; or scope of the approved monitoring plan</t>
  </si>
  <si>
    <t>- the monitoring plan is not approved by the competent authority</t>
  </si>
  <si>
    <t>- uncorrected material misstatement (individual or in aggregate)</t>
  </si>
  <si>
    <t>Please complete any relevant data.  One line per comment. If further space is required, please add rows and individually number points.  If there are NO relevant comments to be made please state NOT APPLICABLE in the first row.</t>
  </si>
  <si>
    <t>Note - the name of the Installation will be automatically picked up once it is entered on the Annex 1 Tab</t>
  </si>
  <si>
    <t>There should be no duplication between this section and the one above.</t>
  </si>
  <si>
    <t>The Directive can be downloaded from:</t>
  </si>
  <si>
    <t>Article 6 of the AVR spells out the objective of verification to ensure the reliability of the information in the emission and tonne-kilometre reports:</t>
  </si>
  <si>
    <t xml:space="preserve">The AVR can be downloaded from: </t>
  </si>
  <si>
    <r>
      <t>Article 27(1) states that the conclusions on the verification of the operator's or aircraft operator's report and the verification opinion are submitted in a verification report:</t>
    </r>
  </si>
  <si>
    <t xml:space="preserve">Based on the information collected during the verification, the verifier shall issue a verification report to the operator or aircraft operator on each emission report or tonne kilometre report that was subject to verification. </t>
  </si>
  <si>
    <r>
      <t xml:space="preserve">And Article 27 (2) of the AVR requires: </t>
    </r>
  </si>
  <si>
    <t xml:space="preserve">The operator or aircraft operator shall submit the verification report to the competent authority together with the operator’s or aircraft operator’s report concerned. </t>
  </si>
  <si>
    <t>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t>
  </si>
  <si>
    <t>(a)  Read carefully 'How to use this file'. These are the instructions for filling this template.</t>
  </si>
  <si>
    <t>(b)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</si>
  <si>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</si>
  <si>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</si>
  <si>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</si>
  <si>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</si>
  <si>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NameMissing</t>
  </si>
  <si>
    <t>Please enter the name of the operator as entered in sheet "Opinion Statement"</t>
  </si>
  <si>
    <t>Please enter the name of the operator in sheet Annex 1.</t>
  </si>
  <si>
    <t>- issuing and varying applicable permits to Operators or Aircraft operators</t>
  </si>
  <si>
    <t>- enforcing the requirements of Regulation EU no. 601/2012 on monitoring and reporting (MRR) and any conditions of applicable permits;</t>
  </si>
  <si>
    <r>
      <t>The</t>
    </r>
    <r>
      <rPr>
        <b/>
        <sz val="10"/>
        <rFont val="Arial"/>
        <family val="2"/>
      </rPr>
      <t xml:space="preserve"> Competent Authority</t>
    </r>
    <r>
      <rPr>
        <sz val="10"/>
        <rFont val="Arial"/>
        <family val="2"/>
      </rPr>
      <t xml:space="preserve"> is responsible for</t>
    </r>
  </si>
  <si>
    <t>- agreeing certain aspects of the verification process, e.g. site visit waivers; 
In exceptional circumstances, including those stated in Article 70(1)and 70(2) of the MRR,  the CA may determine an Operator's or Aircraft operator's emissions [tonne-kilometre data] for the purposes of the ETS.</t>
  </si>
  <si>
    <t>VR P3</t>
  </si>
  <si>
    <t>Updated for translation</t>
  </si>
  <si>
    <t>endorsed by CCC</t>
  </si>
  <si>
    <t>IS</t>
  </si>
  <si>
    <t>is</t>
  </si>
  <si>
    <t>Reference filename:</t>
  </si>
  <si>
    <t>Language version:</t>
  </si>
  <si>
    <t xml:space="preserve">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t>
  </si>
  <si>
    <t>The Accreditation and Verification Regulation (Commission Regulation (EU) No. 600/2012 (hereinafter the "AVR"), defines further requirements for accreditation of verifiers and the verification of emission reports and tonne-kilometre reports.</t>
  </si>
  <si>
    <t>Guidance on the contents of this verification report template is provided in the key guidance note on the verification report. Please consult this guidance note when completing the verification report template.</t>
  </si>
  <si>
    <t>All guidance documents and templates developed by the Commission Services on the AVR can be found at:</t>
  </si>
  <si>
    <t>Number</t>
  </si>
  <si>
    <t>TEXT (Language Version)</t>
  </si>
  <si>
    <t>MS are free to use this sheet</t>
  </si>
  <si>
    <t>&lt; Select Relevant guidance documents from the list &gt;</t>
  </si>
  <si>
    <t>Drop down list for Annex 2; Reference documents cited:</t>
  </si>
  <si>
    <t>RulescomplianceTKM</t>
  </si>
  <si>
    <t>SelectYesNo</t>
  </si>
  <si>
    <t>YesNo</t>
  </si>
  <si>
    <t xml:space="preserve">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t>
  </si>
  <si>
    <t>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t>
  </si>
  <si>
    <t>Finally - to ensure that the contents of the verification opinion and associated annexes do not accidentally get altered after copying in to the Annual Emissions Report, it is recommended that these tabs are protected using the Excel Protect Sheet function on the Tools menu.</t>
  </si>
  <si>
    <t>If you use a password to protect the sheets, please use the SAME password for all opinion statements produced by the organisation.  Please also supply this password to the Competent Authority for the purposes of them uploading information into databases etc.</t>
  </si>
  <si>
    <t>MaterialityThreshold</t>
  </si>
  <si>
    <t>AviationReportType</t>
  </si>
  <si>
    <t>SmallEmitterDerogations</t>
  </si>
  <si>
    <t>ReportingYear</t>
  </si>
  <si>
    <t>SmallLowEmitter</t>
  </si>
  <si>
    <t>SiteVisit</t>
  </si>
  <si>
    <t>D3</t>
  </si>
  <si>
    <t>D4</t>
  </si>
  <si>
    <t>D5</t>
  </si>
  <si>
    <t>D6</t>
  </si>
  <si>
    <t>D7</t>
  </si>
  <si>
    <t>D8</t>
  </si>
  <si>
    <t>D9</t>
  </si>
  <si>
    <t>E3</t>
  </si>
  <si>
    <t>E4</t>
  </si>
  <si>
    <t>E5</t>
  </si>
  <si>
    <t>E6</t>
  </si>
  <si>
    <t>E7</t>
  </si>
  <si>
    <t>E8</t>
  </si>
  <si>
    <t>E9</t>
  </si>
  <si>
    <t>B.</t>
  </si>
  <si>
    <t>C.</t>
  </si>
  <si>
    <t>D.</t>
  </si>
  <si>
    <t>E.</t>
  </si>
  <si>
    <t>Guidelines and Conditions'!$B$1</t>
  </si>
  <si>
    <t>Guidelines and Conditions'!$B$2</t>
  </si>
  <si>
    <t>Guidelines and Conditions'!$B$4</t>
  </si>
  <si>
    <t>Guidelines and Conditions'!$B$5</t>
  </si>
  <si>
    <t>Guidelines and Conditions'!$B$6</t>
  </si>
  <si>
    <t>Guidelines and Conditions'!$B$7</t>
  </si>
  <si>
    <t>Guidelines and Conditions'!$B$8</t>
  </si>
  <si>
    <t>Guidelines and Conditions'!$B$10</t>
  </si>
  <si>
    <t>Guidelines and Conditions'!$C$12</t>
  </si>
  <si>
    <t>Guidelines and Conditions'!$C$14</t>
  </si>
  <si>
    <t>Guidelines and Conditions'!$C$15</t>
  </si>
  <si>
    <t>Guidelines and Conditions'!$C$16</t>
  </si>
  <si>
    <t>Guidelines and Conditions'!$C$18</t>
  </si>
  <si>
    <t>Guidelines and Conditions'!$C$19</t>
  </si>
  <si>
    <t>Guidelines and Conditions'!$C$20</t>
  </si>
  <si>
    <t>Guidelines and Conditions'!$C$22</t>
  </si>
  <si>
    <t>Guidelines and Conditions'!$C$23</t>
  </si>
  <si>
    <t>Guidelines and Conditions'!$C$25</t>
  </si>
  <si>
    <t>Guidelines and Conditions'!$C$27</t>
  </si>
  <si>
    <t>Guidelines and Conditions'!$C$28</t>
  </si>
  <si>
    <t>Guidelines and Conditions'!$C$30</t>
  </si>
  <si>
    <t>Guidelines and Conditions'!$C$31</t>
  </si>
  <si>
    <t>Guidelines and Conditions'!$C$33</t>
  </si>
  <si>
    <t>Guidelines and Conditions'!$C$34</t>
  </si>
  <si>
    <t>Guidelines and Conditions'!$C$36</t>
  </si>
  <si>
    <t>Guidelines and Conditions'!$C$38</t>
  </si>
  <si>
    <t>Guidelines and Conditions'!$C$40</t>
  </si>
  <si>
    <t>Guidelines and Conditions'!$B$43</t>
  </si>
  <si>
    <t>Guidelines and Conditions'!$B$44</t>
  </si>
  <si>
    <t>Guidelines and Conditions'!$C$45</t>
  </si>
  <si>
    <t>Guidelines and Conditions'!$E$45</t>
  </si>
  <si>
    <t>Guidelines and Conditions'!$C$46</t>
  </si>
  <si>
    <t>Guidelines and Conditions'!$E$46</t>
  </si>
  <si>
    <t>Guidelines and Conditions'!$C$47</t>
  </si>
  <si>
    <t>Guidelines and Conditions'!$C$41; 'Guidelines and Conditions'!$E$47</t>
  </si>
  <si>
    <t>Guidelines and Conditions'!$B$48</t>
  </si>
  <si>
    <t>Guidelines and Conditions'!$C$49</t>
  </si>
  <si>
    <t>Guidelines and Conditions'!$B$52</t>
  </si>
  <si>
    <t>Guidelines and Conditions'!$B$53</t>
  </si>
  <si>
    <t>Guidelines and Conditions'!$B$67</t>
  </si>
  <si>
    <t>Guidelines and Conditions'!$B$68</t>
  </si>
  <si>
    <t>READ ME How to use this file'!$B$1</t>
  </si>
  <si>
    <t>READ ME How to use this file'!$B$2</t>
  </si>
  <si>
    <t>READ ME How to use this file'!$B$3</t>
  </si>
  <si>
    <t>READ ME How to use this file'!$B$4</t>
  </si>
  <si>
    <t>READ ME How to use this file'!$C$3; 'READ ME How to use this file'!$C$4</t>
  </si>
  <si>
    <t>READ ME How to use this file'!$B$5</t>
  </si>
  <si>
    <t>READ ME How to use this file'!$C$5</t>
  </si>
  <si>
    <t>READ ME How to use this file'!$B$6</t>
  </si>
  <si>
    <t>READ ME How to use this file'!$C$6</t>
  </si>
  <si>
    <t>READ ME How to use this file'!$B$7</t>
  </si>
  <si>
    <t>READ ME How to use this file'!$C$7</t>
  </si>
  <si>
    <t>READ ME How to use this file'!$A$9</t>
  </si>
  <si>
    <t>READ ME How to use this file'!$B$10</t>
  </si>
  <si>
    <t>READ ME How to use this file'!$B$11</t>
  </si>
  <si>
    <t>READ ME How to use this file'!$B$12</t>
  </si>
  <si>
    <t>READ ME How to use this file'!$B$14</t>
  </si>
  <si>
    <t>READ ME How to use this file'!$B$15</t>
  </si>
  <si>
    <t>READ ME How to use this file'!$B$17</t>
  </si>
  <si>
    <t>READ ME How to use this file'!$B$18</t>
  </si>
  <si>
    <t>Opinion Statement (Inst)'!$A$6</t>
  </si>
  <si>
    <t>Opinion Statement (Inst)'!$A$7</t>
  </si>
  <si>
    <t>Opinion Statement (Inst)'!$A$8</t>
  </si>
  <si>
    <t>Opinion Statement (Inst)'!$A$10</t>
  </si>
  <si>
    <t>Opinion Statement (Inst)'!$A$13</t>
  </si>
  <si>
    <t>Opinion Statement (Inst)'!$A$14</t>
  </si>
  <si>
    <t>Opinion Statement (Inst)'!$C$14</t>
  </si>
  <si>
    <t>Opinion Statement (Inst)'!$C$19</t>
  </si>
  <si>
    <t>Opinion Statement (Inst)'!$C$20</t>
  </si>
  <si>
    <t>Opinion Statement (Inst)'!$A$21</t>
  </si>
  <si>
    <t>Opinion Statement (Inst)'!$A$22</t>
  </si>
  <si>
    <t>Opinion Statement (Inst)'!$A$23</t>
  </si>
  <si>
    <t>Opinion Statement (Inst)'!$C$23</t>
  </si>
  <si>
    <t>Opinion Statement (Inst)'!$A$24</t>
  </si>
  <si>
    <t>Opinion Statement (Inst)'!$C$24</t>
  </si>
  <si>
    <t>Opinion Statement (Inst)'!$A$25</t>
  </si>
  <si>
    <t>Opinion Statement (Inst)'!$C$25</t>
  </si>
  <si>
    <t>Opinion Statement (Inst)'!$C$26</t>
  </si>
  <si>
    <t>Opinion Statement (Inst)'!$C$27</t>
  </si>
  <si>
    <t>Opinion Statement (Inst)'!$A$28</t>
  </si>
  <si>
    <t>Opinion Statement (Inst)'!$A$31</t>
  </si>
  <si>
    <t>Opinion Statement (Inst)'!$C$31</t>
  </si>
  <si>
    <t>Opinion Statement (Inst)'!$C$32</t>
  </si>
  <si>
    <t>Opinion Statement (Inst)'!$A$33</t>
  </si>
  <si>
    <t>Opinion Statement (Inst)'!$A$34</t>
  </si>
  <si>
    <t>Opinion Statement (Inst)'!$A$35</t>
  </si>
  <si>
    <t>Opinion Statement (Inst)'!$C$35</t>
  </si>
  <si>
    <t>Opinion Statement (Inst)'!$A$36</t>
  </si>
  <si>
    <t>Opinion Statement (Inst)'!$C$36</t>
  </si>
  <si>
    <t>Opinion Statement (Inst)'!$C$38</t>
  </si>
  <si>
    <t>Opinion Statement (Inst)'!$A$41</t>
  </si>
  <si>
    <t>Opinion Statement (Inst)'!$C$43</t>
  </si>
  <si>
    <t>Opinion Statement (Inst)'!$A$54</t>
  </si>
  <si>
    <t>Opinion Statement (Inst)'!$C$54</t>
  </si>
  <si>
    <t>Opinion Statement (Inst)'!$A$58</t>
  </si>
  <si>
    <t>Opinion Statement (Inst)'!$C$61</t>
  </si>
  <si>
    <t>Opinion Statement (Inst)'!$C$62</t>
  </si>
  <si>
    <t>Opinion Statement (Inst)'!$A$67</t>
  </si>
  <si>
    <t>Opinion Statement (Inst)'!$C$67</t>
  </si>
  <si>
    <t>Opinion Statement (Inst)'!$C$84</t>
  </si>
  <si>
    <t>Opinion Statement (Inst)'!$B$85</t>
  </si>
  <si>
    <t>Opinion Statement (Inst)'!$C$85</t>
  </si>
  <si>
    <t>Opinion Statement (Inst)'!$C$86</t>
  </si>
  <si>
    <t>Opinion Statement (Inst)'!$B$87</t>
  </si>
  <si>
    <t>Opinion Statement (Inst)'!$C$87</t>
  </si>
  <si>
    <t>Opinion Statement (Inst)'!$C$89</t>
  </si>
  <si>
    <t>Opinion Statement (Inst)'!$B$99</t>
  </si>
  <si>
    <t>Opinion Statement (Inst)'!$C$99</t>
  </si>
  <si>
    <t>Opinion Statement (Inst)'!$B$100</t>
  </si>
  <si>
    <t>Opinion Statement (Inst)'!$A$113</t>
  </si>
  <si>
    <t>Opinion Statement (Inst)'!$A$114</t>
  </si>
  <si>
    <t>Opinion Statement (Inst)'!$A$117</t>
  </si>
  <si>
    <t>Opinion Statement (Inst)'!$A$119</t>
  </si>
  <si>
    <t>Opinion Statement (Inst)'!$C$120</t>
  </si>
  <si>
    <t>Opinion Statement (Inst)'!$A$2; 'Opinion Statement (Aviation)'!$A$2</t>
  </si>
  <si>
    <t>Opinion Statement (Inst)'!$C$2; 'Opinion Statement (Aviation)'!$C$2</t>
  </si>
  <si>
    <t>Opinion Statement (Inst)'!$A$5; 'Opinion Statement (Aviation)'!$A$5</t>
  </si>
  <si>
    <t>Opinion Statement (Aviation)'!$A$6</t>
  </si>
  <si>
    <t>Opinion Statement (Inst)'!$C$6; 'Opinion Statement (Aviation)'!$C$6</t>
  </si>
  <si>
    <t>Opinion Statement (Aviation)'!$A$7</t>
  </si>
  <si>
    <t>Opinion Statement (Inst)'!$A$9; 'Opinion Statement (Aviation)'!$A$8</t>
  </si>
  <si>
    <t>Opinion Statement (Aviation)'!$A$9</t>
  </si>
  <si>
    <t>Opinion Statement (Inst)'!$A$11; 'Opinion Statement (Aviation)'!$A$10</t>
  </si>
  <si>
    <t>Opinion Statement (Inst)'!$A$12; 'Opinion Statement (Aviation)'!$A$11</t>
  </si>
  <si>
    <t>Opinion Statement (Inst)'!$C$12; 'Opinion Statement (Aviation)'!$C$11</t>
  </si>
  <si>
    <t>Opinion Statement (Aviation)'!$A$12</t>
  </si>
  <si>
    <t>Opinion Statement (Aviation)'!$A$13</t>
  </si>
  <si>
    <t>Opinion Statement (Aviation)'!$A$14</t>
  </si>
  <si>
    <t>Opinion Statement (Inst)'!$A$15; 'Opinion Statement (Aviation)'!$A$15</t>
  </si>
  <si>
    <t>Opinion Statement (Aviation)'!$B$15</t>
  </si>
  <si>
    <t>Opinion Statement (Inst)'!$A$17; 'Opinion Statement (Aviation)'!$A$17</t>
  </si>
  <si>
    <t>Opinion Statement (Inst)'!$A$18; 'Opinion Statement (Aviation)'!$A$18</t>
  </si>
  <si>
    <t>Opinion Statement (Inst)'!$A$19; 'Opinion Statement (Aviation)'!$A$19</t>
  </si>
  <si>
    <t>Opinion Statement (Aviation)'!$C$19</t>
  </si>
  <si>
    <t>Opinion Statement (Aviation)'!$A$20</t>
  </si>
  <si>
    <t>Opinion Statement (Inst)'!$A$20; 'Opinion Statement (Aviation)'!$A$21</t>
  </si>
  <si>
    <t>Opinion Statement (Aviation)'!$C$21</t>
  </si>
  <si>
    <t>Opinion Statement (Aviation)'!$A$22</t>
  </si>
  <si>
    <t>Opinion Statement (Aviation)'!$A$23</t>
  </si>
  <si>
    <t>Opinion Statement (Inst)'!$C$21; 'Opinion Statement (Inst)'!$C$22; 'Opinion Statement (Aviation)'!$C$22; 'Opinion Statement (Aviation)'!$C$23</t>
  </si>
  <si>
    <t>Opinion Statement (Inst)'!$A$26; 'Opinion Statement (Aviation)'!$A$24</t>
  </si>
  <si>
    <t>Opinion Statement (Aviation)'!$C$24</t>
  </si>
  <si>
    <t>Opinion Statement (Inst)'!$A$27; 'Opinion Statement (Aviation)'!$A$25</t>
  </si>
  <si>
    <t>Opinion Statement (Aviation)'!$C$25</t>
  </si>
  <si>
    <t>Opinion Statement (Aviation)'!$A$26</t>
  </si>
  <si>
    <t>Opinion Statement (Inst)'!$C$28; 'Opinion Statement (Aviation)'!$C$26</t>
  </si>
  <si>
    <t>Opinion Statement (Inst)'!$A$30; 'Opinion Statement (Aviation)'!$A$28</t>
  </si>
  <si>
    <t>Opinion Statement (Aviation)'!$A$29</t>
  </si>
  <si>
    <t>Opinion Statement (Aviation)'!$C$29</t>
  </si>
  <si>
    <t>Opinion Statement (Inst)'!$A$32; 'Opinion Statement (Aviation)'!$A$30</t>
  </si>
  <si>
    <t>Opinion Statement (Aviation)'!$A$31</t>
  </si>
  <si>
    <t>Opinion Statement (Aviation)'!$C$30; 'Opinion Statement (Aviation)'!$C$31</t>
  </si>
  <si>
    <t>Opinion Statement (Aviation)'!$A$32</t>
  </si>
  <si>
    <t>Opinion Statement (Inst)'!$C$34; 'Opinion Statement (Aviation)'!$C$32</t>
  </si>
  <si>
    <t>Opinion Statement (Aviation)'!$A$33</t>
  </si>
  <si>
    <t>Opinion Statement (Aviation)'!$C$33</t>
  </si>
  <si>
    <t>Opinion Statement (Inst)'!$A$38; 'Opinion Statement (Aviation)'!$A$35</t>
  </si>
  <si>
    <t>Opinion Statement (Aviation)'!$C$35</t>
  </si>
  <si>
    <t>Opinion Statement (Inst)'!$A$39; 'Opinion Statement (Aviation)'!$A$36</t>
  </si>
  <si>
    <t>Opinion Statement (Inst)'!$A$43; 'Opinion Statement (Aviation)'!$A$38</t>
  </si>
  <si>
    <t>Opinion Statement (Aviation)'!$A$40</t>
  </si>
  <si>
    <t>Opinion Statement (Aviation)'!$C$40</t>
  </si>
  <si>
    <t>Opinion Statement (Aviation)'!$C$41</t>
  </si>
  <si>
    <t>Opinion Statement (Inst)'!$A$45; 'Opinion Statement (Aviation)'!$A$42</t>
  </si>
  <si>
    <t>Opinion Statement (Inst)'!$A$46; 'Opinion Statement (Aviation)'!$A$43</t>
  </si>
  <si>
    <t>Opinion Statement (Inst)'!$C$46; 'Opinion Statement (Aviation)'!$C$43</t>
  </si>
  <si>
    <t>Opinion Statement (Inst)'!$B$48; 'Opinion Statement (Aviation)'!$B$45</t>
  </si>
  <si>
    <t>Opinion Statement (Inst)'!$A$50; 'Opinion Statement (Aviation)'!$A$47</t>
  </si>
  <si>
    <t>Opinion Statement (Inst)'!$A$52; 'Opinion Statement (Aviation)'!$A$49</t>
  </si>
  <si>
    <t>Opinion Statement (Aviation)'!$A$51</t>
  </si>
  <si>
    <t>Opinion Statement (Aviation)'!$C$51</t>
  </si>
  <si>
    <t>Opinion Statement (Aviation)'!$A$53</t>
  </si>
  <si>
    <t>Opinion Statement (Aviation)'!$C$54</t>
  </si>
  <si>
    <t>Opinion Statement (Aviation)'!$A$55</t>
  </si>
  <si>
    <t>Opinion Statement (Aviation)'!$A$57</t>
  </si>
  <si>
    <t>Opinion Statement (Aviation)'!$C$56; 'Opinion Statement (Aviation)'!$C$58</t>
  </si>
  <si>
    <t>Opinion Statement (Inst)'!$A$56; 'Opinion Statement (Aviation)'!$A$59</t>
  </si>
  <si>
    <t>Opinion Statement (Inst)'!$A$60; 'Opinion Statement (Aviation)'!$A$61</t>
  </si>
  <si>
    <t>Opinion Statement (Aviation)'!$C$62</t>
  </si>
  <si>
    <t>Opinion Statement (Inst)'!$A$62; 'Opinion Statement (Aviation)'!$A$63</t>
  </si>
  <si>
    <t>Opinion Statement (Aviation)'!$C$63</t>
  </si>
  <si>
    <t>Opinion Statement (Inst)'!$A$64; 'Opinion Statement (Aviation)'!$A$65</t>
  </si>
  <si>
    <t>Opinion Statement (Inst)'!$C$40; 'Opinion Statement (Inst)'!$C$42; 'Opinion Statement (Inst)'!$C$44; 'Opinion Statement (Inst)'!$C$51; 'Opinion Statement (Inst)'!$C$53; 'Opinion Statement (Inst)'!$C$55; 'Opinion Statement (Inst)'!$C$57; 'Opinion Statement (Inst)'!$C$59; 'Opinion Statement (Inst)'!$C$63; 'Opinion Statement (Inst)'!$C$65; 'Opinion Statement (Aviation)'!$C$37; 'Opinion Statement (Aviation)'!$C$39; 'Opinion Statement (Aviation)'!$C$48; 'Opinion Statement (Aviation)'!$C$50; 'Opinion Statement (Aviation)'!$C$52; 'Opinion Statement (Aviation)'!$C$60; 'Opinion Statement (Aviation)'!$C$64; 'Opinion Statement (Aviation)'!$C$66</t>
  </si>
  <si>
    <t>Opinion Statement (Inst)'!$A$66; 'Opinion Statement (Aviation)'!$A$67</t>
  </si>
  <si>
    <t>Opinion Statement (Aviation)'!$C$67</t>
  </si>
  <si>
    <t>Opinion Statement (Aviation)'!$A$68</t>
  </si>
  <si>
    <t>Opinion Statement (Aviation)'!$C$68</t>
  </si>
  <si>
    <t>Opinion Statement (Inst)'!$A$69; 'Opinion Statement (Aviation)'!$A$70</t>
  </si>
  <si>
    <t>Opinion Statement (Inst)'!$A$70; 'Opinion Statement (Aviation)'!$A$71</t>
  </si>
  <si>
    <t>Opinion Statement (Inst)'!$C$70; 'Opinion Statement (Aviation)'!$C$71</t>
  </si>
  <si>
    <t>Opinion Statement (Inst)'!$A$72; 'Opinion Statement (Aviation)'!$A$73</t>
  </si>
  <si>
    <t>Opinion Statement (Inst)'!$A$74; 'Opinion Statement (Aviation)'!$A$75</t>
  </si>
  <si>
    <t>Opinion Statement (Inst)'!$A$76; 'Opinion Statement (Aviation)'!$A$77</t>
  </si>
  <si>
    <t>Opinion Statement (Inst)'!$C$76; 'Opinion Statement (Aviation)'!$C$77</t>
  </si>
  <si>
    <t>Opinion Statement (Inst)'!$A$78; 'Opinion Statement (Aviation)'!$A$79</t>
  </si>
  <si>
    <t>Opinion Statement (Inst)'!$A$80; 'Opinion Statement (Aviation)'!$A$81</t>
  </si>
  <si>
    <t>Opinion Statement (Inst)'!$B$40; 'Opinion Statement (Inst)'!$B$42; 'Opinion Statement (Inst)'!$B$44; 'Opinion Statement (Inst)'!$B$47; 'Opinion Statement (Inst)'!$B$51; 'Opinion Statement (Inst)'!$B$53; 'Opinion Statement (Inst)'!$B$55; 'Opinion Statement (Inst)'!$B$57; 'Opinion Statement (Inst)'!$B$59; 'Opinion Statement (Inst)'!$B$61; 'Opinion Statement (Inst)'!$B$63; 'Opinion Statement (Inst)'!$B$65; 'Opinion Statement (Inst)'!$B$71; 'Opinion Statement (Inst)'!$B$73; 'Opinion Statement (Inst)'!$B$75; 'Opinion Statement (Inst)'!$B$77; 'Opinion Statement (Inst)'!$B$79; 'Opinion Statement (Inst)'!$B$81; 'Opinion Statement (Aviation)'!$B$37; 'Opinion Statement (Aviation)'!$B$39; 'Opinion Statement (Aviation)'!$B$41; 'Opinion Statement (Aviation)'!$B$44; 'Opinion Statement (Aviation)'!$B$48; 'Opinion Statement (Aviation)'!$B$50; 'Opinion Statement (Aviation)'!$B$52; 'Opinion Statement (Aviation)'!$B$54; 'Opinion Statement (Aviation)'!$B$56; 'Opinion Statement (Aviation)'!$B$58; 'Opinion Statement (Aviation)'!$B$60; 'Opinion Statement (Aviation)'!$B$62; 'Opinion Statement (Aviation)'!$B$64; 'Opinion Statement (Aviation)'!$B$66; 'Opinion Statement (Aviation)'!$B$72; 'Opinion Statement (Aviation)'!$B$74; 'Opinion Statement (Aviation)'!$B$76; 'Opinion Statement (Aviation)'!$B$78; 'Opinion Statement (Aviation)'!$B$80; 'Opinion Statement (Aviation)'!$B$82</t>
  </si>
  <si>
    <t>Opinion Statement (Inst)'!$C$75; 'Opinion Statement (Inst)'!$C$77; 'Opinion Statement (Inst)'!$C$79; 'Opinion Statement (Inst)'!$C$81; 'Opinion Statement (Aviation)'!$C$72; 'Opinion Statement (Aviation)'!$C$74; 'Opinion Statement (Aviation)'!$C$76; 'Opinion Statement (Aviation)'!$C$78; 'Opinion Statement (Aviation)'!$C$80; 'Opinion Statement (Aviation)'!$C$82</t>
  </si>
  <si>
    <t>Opinion Statement (Inst)'!$A$82; 'Opinion Statement (Aviation)'!$A$83</t>
  </si>
  <si>
    <t>Opinion Statement (Aviation)'!$B$83</t>
  </si>
  <si>
    <t>Opinion Statement (Inst)'!$C$82; 'Opinion Statement (Aviation)'!$C$83</t>
  </si>
  <si>
    <t>Opinion Statement (Inst)'!$A$84; 'Opinion Statement (Aviation)'!$A$85</t>
  </si>
  <si>
    <t>Opinion Statement (Aviation)'!$C$85</t>
  </si>
  <si>
    <t>Opinion Statement (Inst)'!$A$85; 'Opinion Statement (Aviation)'!$A$86</t>
  </si>
  <si>
    <t>Opinion Statement (Aviation)'!$B$86</t>
  </si>
  <si>
    <t>Opinion Statement (Aviation)'!$C$86</t>
  </si>
  <si>
    <t>Opinion Statement (Inst)'!$A$87; 'Opinion Statement (Aviation)'!$A$87</t>
  </si>
  <si>
    <t>Opinion Statement (Aviation)'!$B$87</t>
  </si>
  <si>
    <t>Opinion Statement (Aviation)'!$C$87</t>
  </si>
  <si>
    <t>Opinion Statement (Inst)'!$C$88; 'Opinion Statement (Aviation)'!$C$88</t>
  </si>
  <si>
    <t>Opinion Statement (Inst)'!$A$89; 'Opinion Statement (Aviation)'!$A$89</t>
  </si>
  <si>
    <t>Opinion Statement (Aviation)'!$C$89</t>
  </si>
  <si>
    <t>Opinion Statement (Inst)'!$C$96; 'Opinion Statement (Aviation)'!$C$96</t>
  </si>
  <si>
    <t>Opinion Statement (Inst)'!$A$99; 'Opinion Statement (Aviation)'!$A$99</t>
  </si>
  <si>
    <t>Opinion Statement (Aviation)'!$B$99</t>
  </si>
  <si>
    <t>Opinion Statement (Aviation)'!$C$99</t>
  </si>
  <si>
    <t>Opinion Statement (Aviation)'!$B$100</t>
  </si>
  <si>
    <t>Opinion Statement (Inst)'!$B$101; 'Opinion Statement (Aviation)'!$B$101</t>
  </si>
  <si>
    <t>Opinion Statement (Inst)'!$B$102; 'Opinion Statement (Aviation)'!$B$102</t>
  </si>
  <si>
    <t>Opinion Statement (Inst)'!$B$103; 'Opinion Statement (Aviation)'!$B$103</t>
  </si>
  <si>
    <t>Opinion Statement (Inst)'!$C$103; 'Opinion Statement (Aviation)'!$C$103</t>
  </si>
  <si>
    <t>Opinion Statement (Inst)'!$B$104; 'Opinion Statement (Aviation)'!$B$104</t>
  </si>
  <si>
    <t>Opinion Statement (Inst)'!$A$105; 'Opinion Statement (Aviation)'!$A$106</t>
  </si>
  <si>
    <t>Opinion Statement (Inst)'!$A$106; 'Opinion Statement (Aviation)'!$A$107</t>
  </si>
  <si>
    <t>Opinion Statement (Inst)'!$A$107; 'Opinion Statement (Aviation)'!$A$108</t>
  </si>
  <si>
    <t>Opinion Statement (Inst)'!$A$108; 'Opinion Statement (Aviation)'!$A$109</t>
  </si>
  <si>
    <t>Opinion Statement (Inst)'!$A$109; 'Opinion Statement (Aviation)'!$A$110</t>
  </si>
  <si>
    <t>Opinion Statement (Inst)'!$A$110; 'Opinion Statement (Aviation)'!$A$111</t>
  </si>
  <si>
    <t>Opinion Statement (Inst)'!$C$106; 'Opinion Statement (Inst)'!$C$107; 'Opinion Statement (Inst)'!$C$108; 'Opinion Statement (Inst)'!$C$109; 'Opinion Statement (Inst)'!$C$110; 'Opinion Statement (Aviation)'!$C$107; 'Opinion Statement (Aviation)'!$C$108; 'Opinion Statement (Aviation)'!$C$109; 'Opinion Statement (Aviation)'!$C$110; 'Opinion Statement (Aviation)'!$C$111</t>
  </si>
  <si>
    <t>Opinion Statement (Inst)'!$A$112; 'Opinion Statement (Aviation)'!$A$113</t>
  </si>
  <si>
    <t>Opinion Statement (Inst)'!$C$112; 'Opinion Statement (Aviation)'!$C$113</t>
  </si>
  <si>
    <t>Opinion Statement (Aviation)'!$A$114</t>
  </si>
  <si>
    <t>Opinion Statement (Inst)'!$C$113; 'Opinion Statement (Aviation)'!$C$114</t>
  </si>
  <si>
    <t>Opinion Statement (Aviation)'!$A$115</t>
  </si>
  <si>
    <t>Opinion Statement (Inst)'!$C$114; 'Opinion Statement (Aviation)'!$C$115</t>
  </si>
  <si>
    <t>Opinion Statement (Inst)'!$A$116; 'Opinion Statement (Aviation)'!$A$117</t>
  </si>
  <si>
    <t>Opinion Statement (Inst)'!$C$116; 'Opinion Statement (Aviation)'!$C$117</t>
  </si>
  <si>
    <t>Opinion Statement (Aviation)'!$A$118</t>
  </si>
  <si>
    <t>Opinion Statement (Inst)'!$C$117; 'Opinion Statement (Aviation)'!$C$118</t>
  </si>
  <si>
    <t>Opinion Statement (Inst)'!$A$118; 'Opinion Statement (Aviation)'!$A$119</t>
  </si>
  <si>
    <t>Opinion Statement (Aviation)'!$A$120</t>
  </si>
  <si>
    <t>Opinion Statement (Inst)'!$A$120; 'Opinion Statement (Aviation)'!$A$121</t>
  </si>
  <si>
    <t>Opinion Statement (Aviation)'!$C$121</t>
  </si>
  <si>
    <t>Opinion Statement (Inst)'!$A$121; 'Opinion Statement (Aviation)'!$A$122</t>
  </si>
  <si>
    <t>Opinion Statement (Inst)'!$C$121; 'Opinion Statement (Aviation)'!$C$122</t>
  </si>
  <si>
    <t>Opinion Statement (Inst)'!$A$3; 'Opinion Statement (Aviation)'!$A$3; 'Annex 1 - Findings'!$A$2</t>
  </si>
  <si>
    <t>Annex 1 - Findings'!$D$3</t>
  </si>
  <si>
    <t>Annex 1 - Findings'!$A$4</t>
  </si>
  <si>
    <t>Annex 1 - Findings'!$B$6</t>
  </si>
  <si>
    <t>Annex 1 - Findings'!$D$6</t>
  </si>
  <si>
    <t>Annex 1 - Findings'!$D$7</t>
  </si>
  <si>
    <t>Annex 1 - Findings'!$D$12</t>
  </si>
  <si>
    <t>Annex 1 - Findings'!$B$18</t>
  </si>
  <si>
    <t>Annex 1 - Findings'!$B$19</t>
  </si>
  <si>
    <t>Annex 1 - Findings'!$D$20</t>
  </si>
  <si>
    <t>Annex 1 - Findings'!$D$25</t>
  </si>
  <si>
    <t>Annex 1 - Findings'!$B$31</t>
  </si>
  <si>
    <t>Annex 1 - Findings'!$C$6; 'Annex 1 - Findings'!$C$19; 'Annex 1 - Findings'!$C$31</t>
  </si>
  <si>
    <t>Annex 1 - Findings'!$D$32</t>
  </si>
  <si>
    <t>Annex 1 - Findings'!$D$37</t>
  </si>
  <si>
    <t>Annex 1 - Findings'!$B$43</t>
  </si>
  <si>
    <t>Annex 1 - Findings'!$D$44</t>
  </si>
  <si>
    <t>Annex 1 - Findings'!$D$49</t>
  </si>
  <si>
    <t>Annex 1 - Findings'!$B$55</t>
  </si>
  <si>
    <t>Annex 1 - Findings'!$D$56</t>
  </si>
  <si>
    <t>Annex 1 - Findings'!$D$61</t>
  </si>
  <si>
    <t>Annex 1 - Findings'!$A$67</t>
  </si>
  <si>
    <t>Annex 1 - Findings'!$B$69</t>
  </si>
  <si>
    <t>Annex 1 - Findings'!$B$70</t>
  </si>
  <si>
    <t>Annex 1 - Findings'!$B$71</t>
  </si>
  <si>
    <t>Annex 1 - Findings'!$B$72</t>
  </si>
  <si>
    <t>Annex 1 - Findings'!$B$73</t>
  </si>
  <si>
    <t>Annex 1 - Findings'!$A$1; 'Annex 2 - basis of work'!$A$2</t>
  </si>
  <si>
    <t>Annex 2 - basis of work'!$A$5</t>
  </si>
  <si>
    <t>Annex 2 - basis of work'!$C$5</t>
  </si>
  <si>
    <t>Annex 2 - basis of work'!$A$7</t>
  </si>
  <si>
    <t>Annex 2 - basis of work'!$B$7</t>
  </si>
  <si>
    <t>Annex 2 - basis of work'!$A$8</t>
  </si>
  <si>
    <t>Annex 2 - basis of work'!$B$8</t>
  </si>
  <si>
    <t>Annex 2 - basis of work'!$B$9</t>
  </si>
  <si>
    <t>Annex 2 - basis of work'!$B$10</t>
  </si>
  <si>
    <t>Annex 2 - basis of work'!$B$11</t>
  </si>
  <si>
    <t>Annex 2 - basis of work'!$B$12</t>
  </si>
  <si>
    <t>Annex 2 - basis of work'!$B$13</t>
  </si>
  <si>
    <t>Annex 2 - basis of work'!$B$14</t>
  </si>
  <si>
    <t>Annex 2 - basis of work'!$B$15</t>
  </si>
  <si>
    <t>Annex 2 - basis of work'!$B$16</t>
  </si>
  <si>
    <t>Annex 2 - basis of work'!$B$17</t>
  </si>
  <si>
    <t>Annex 2 - basis of work'!$A$18</t>
  </si>
  <si>
    <t>Annex 2 - basis of work'!$B$18</t>
  </si>
  <si>
    <t>Annex 2 - basis of work'!$A$19</t>
  </si>
  <si>
    <t>Annex 2 - basis of work'!$C$19</t>
  </si>
  <si>
    <t>Annex 2 - basis of work'!$E$8; 'Annex 2 - basis of work'!$B$20</t>
  </si>
  <si>
    <t>Annex 2 - basis of work'!$C$20</t>
  </si>
  <si>
    <t>Annex 2 - basis of work'!$B$21</t>
  </si>
  <si>
    <t>Annex 2 - basis of work'!$A$23</t>
  </si>
  <si>
    <t>Annex 2 - basis of work'!$B$23</t>
  </si>
  <si>
    <t>Annex 2 - basis of work'!$C$23</t>
  </si>
  <si>
    <t>Annex 2 - basis of work'!$B$24</t>
  </si>
  <si>
    <t>Annex 2 - basis of work'!$B$25</t>
  </si>
  <si>
    <t>Annex 2 - basis of work'!$B$26</t>
  </si>
  <si>
    <t>Annex 2 - basis of work'!$B$27</t>
  </si>
  <si>
    <t>Annex 2 - basis of work'!$B$28</t>
  </si>
  <si>
    <t>Annex 2 - basis of work'!$B$29</t>
  </si>
  <si>
    <t>Guidelines and Conditions'!$B$55; 'Annex 2 - basis of work'!$B$30</t>
  </si>
  <si>
    <t>Annex 2 - basis of work'!$B$31; 'Annex 2 - basis of work'!$B$32</t>
  </si>
  <si>
    <t>Annex 2 - basis of work'!$B$34</t>
  </si>
  <si>
    <t>Annex 2 - basis of work'!$C$34</t>
  </si>
  <si>
    <t>Annex 2 - basis of work'!$B$35</t>
  </si>
  <si>
    <t>Annex 2 - basis of work'!$B$36</t>
  </si>
  <si>
    <t>Annex 2 - basis of work'!$B$37</t>
  </si>
  <si>
    <t>Annex 2 - basis of work'!$C$37</t>
  </si>
  <si>
    <t>Annex 2 - basis of work'!$B$38</t>
  </si>
  <si>
    <t>Annex 2 - basis of work'!$B$39</t>
  </si>
  <si>
    <t>Annex 2 - basis of work'!$B$40</t>
  </si>
  <si>
    <t>Annex 2 - basis of work'!$B$41</t>
  </si>
  <si>
    <t>Annex 2 - basis of work'!$C$41</t>
  </si>
  <si>
    <t>Annex 2 - basis of work'!$B$42</t>
  </si>
  <si>
    <t>Annex 2 - basis of work'!$B$43</t>
  </si>
  <si>
    <t>Annex 2 - basis of work'!$B$44</t>
  </si>
  <si>
    <t>Annex 2 - basis of work'!$B$45</t>
  </si>
  <si>
    <t>Opinion Statement (Inst)'!$C$1; 'Opinion Statement (Aviation)'!$C$1; 'Annex 1 - Findings'!$D$1; 'Annex 2 - basis of work'!$C$1; 'Annex 3 - Changes '!$C$1</t>
  </si>
  <si>
    <t>Annex 3 - Changes '!$A$2</t>
  </si>
  <si>
    <t>Annex 2 - basis of work'!$C$3; 'Annex 3 - Changes '!$C$3</t>
  </si>
  <si>
    <t>Annex 3 - Changes '!$A$5</t>
  </si>
  <si>
    <t>Annex 3 - Changes '!$A$6</t>
  </si>
  <si>
    <t>Annex 3 - Changes '!$C$8</t>
  </si>
  <si>
    <t>Annex 3 - Changes '!$A$19</t>
  </si>
  <si>
    <t>Annex 3 - Changes '!$B$20</t>
  </si>
  <si>
    <t>Annex 3 - Changes '!$C$21</t>
  </si>
  <si>
    <t>Annex 3 - Changes '!$C$25</t>
  </si>
  <si>
    <t>Annex 3 - Changes '!$C$13; 'Annex 3 - Changes '!$C$27</t>
  </si>
  <si>
    <t>EUwideConstants'!$A$2</t>
  </si>
  <si>
    <t>EUwideConstants'!$A$3</t>
  </si>
  <si>
    <t>EUwideConstants'!$A$4</t>
  </si>
  <si>
    <t>EUwideConstants'!$A$5</t>
  </si>
  <si>
    <t>EUwideConstants'!$A$6</t>
  </si>
  <si>
    <t>EUwideConstants'!$A$7</t>
  </si>
  <si>
    <t>EUwideConstants'!$A$8</t>
  </si>
  <si>
    <t>EUwideConstants'!$A$9</t>
  </si>
  <si>
    <t>EUwideConstants'!$A$10</t>
  </si>
  <si>
    <t>EUwideConstants'!$A$11</t>
  </si>
  <si>
    <t>EUwideConstants'!$A$12</t>
  </si>
  <si>
    <t>EUwideConstants'!$A$13</t>
  </si>
  <si>
    <t>EUwideConstants'!$A$14</t>
  </si>
  <si>
    <t>EUwideConstants'!$A$15</t>
  </si>
  <si>
    <t>EUwideConstants'!$A$16</t>
  </si>
  <si>
    <t>EUwideConstants'!$A$17</t>
  </si>
  <si>
    <t>EUwideConstants'!$A$18</t>
  </si>
  <si>
    <t>EUwideConstants'!$A$19</t>
  </si>
  <si>
    <t>EUwideConstants'!$A$20</t>
  </si>
  <si>
    <t>EUwideConstants'!$A$21</t>
  </si>
  <si>
    <t>EUwideConstants'!$A$22</t>
  </si>
  <si>
    <t>EUwideConstants'!$A$23</t>
  </si>
  <si>
    <t>EUwideConstants'!$A$24</t>
  </si>
  <si>
    <t>EUwideConstants'!$A$25</t>
  </si>
  <si>
    <t>EUwideConstants'!$A$26</t>
  </si>
  <si>
    <t>EUwideConstants'!$A$27</t>
  </si>
  <si>
    <t>EUwideConstants'!$A$28</t>
  </si>
  <si>
    <t>EUwideConstants'!$A$29</t>
  </si>
  <si>
    <t>EUwideConstants'!$A$38</t>
  </si>
  <si>
    <t>EUwideConstants'!$A$42</t>
  </si>
  <si>
    <t>EUwideConstants'!$A$47</t>
  </si>
  <si>
    <t>EUwideConstants'!$A$43; 'EUwideConstants'!$A$48</t>
  </si>
  <si>
    <t>EUwideConstants'!$A$55</t>
  </si>
  <si>
    <t>EUwideConstants'!$A$56</t>
  </si>
  <si>
    <t>EUwideConstants'!$A$63</t>
  </si>
  <si>
    <t>EUwideConstants'!$A$64</t>
  </si>
  <si>
    <t>EUwideConstants'!$A$86</t>
  </si>
  <si>
    <t>EUwideConstants'!$A$87</t>
  </si>
  <si>
    <t>EUwideConstants'!$A$88</t>
  </si>
  <si>
    <t>EUwideConstants'!$A$91</t>
  </si>
  <si>
    <t>EUwideConstants'!$A$92</t>
  </si>
  <si>
    <t>EUwideConstants'!$A$95</t>
  </si>
  <si>
    <t>EUwideConstants'!$A$96</t>
  </si>
  <si>
    <t>EUwideConstants'!$A$97</t>
  </si>
  <si>
    <t>EUwideConstants'!$A$98</t>
  </si>
  <si>
    <t>EUwideConstants'!$A$32; 'EUwideConstants'!$A$36; 'EUwideConstants'!$A$41; 'EUwideConstants'!$A$46; 'EUwideConstants'!$A$51; 'EUwideConstants'!$A$59; 'EUwideConstants'!$A$72; 'EUwideConstants'!$A$101</t>
  </si>
  <si>
    <t>EUwideConstants'!$A$103</t>
  </si>
  <si>
    <t>Annex 1 - Findings'!$C$7; 'Annex 1 - Findings'!$C$8; 'Annex 1 - Findings'!$C$9; 'Annex 1 - Findings'!$C$10; 'Annex 1 - Findings'!$C$11; 'Annex 1 - Findings'!$C$12; 'Annex 1 - Findings'!$C$13; 'Annex 1 - Findings'!$C$14; 'Annex 1 - Findings'!$C$15; 'Annex 1 - Findings'!$C$16; 'Annex 1 - Findings'!$C$20; 'Annex 1 - Findings'!$C$21; 'Annex 1 - Findings'!$C$22; 'Annex 1 - Findings'!$C$23; 'Annex 1 - Findings'!$C$24; 'Annex 1 - Findings'!$C$25; 'Annex 1 - Findings'!$C$26; 'Annex 1 - Findings'!$C$27; 'Annex 1 - Findings'!$C$28; 'Annex 1 - Findings'!$C$29; 'Annex 1 - Findings'!$C$32; 'Annex 1 - Findings'!$C$33; 'Annex 1 - Findings'!$C$34; 'Annex 1 - Findings'!$C$35; 'Annex 1 - Findings'!$C$36; 'Annex 1 - Findings'!$C$37; 'Annex 1 - Findings'!$C$38; 'Annex 1 - Findings'!$C$39; 'Annex 1 - Findings'!$C$40; 'Annex 1 - Findings'!$C$41; 'Annex 1 - Findings'!$C$69; 'Annex 1 - Findings'!$C$70; 'Annex 1 - Findings'!$C$72; 'Annex 1 - Findings'!$C$73; 'EUwideConstants'!$A$106</t>
  </si>
  <si>
    <t>EUwideConstants'!$A$107</t>
  </si>
  <si>
    <t>EUwideConstants'!$A$111</t>
  </si>
  <si>
    <t>MSParameters'!$A$1</t>
  </si>
  <si>
    <t>MSParameters'!$A$4</t>
  </si>
  <si>
    <t>MSParameters'!$A$5</t>
  </si>
  <si>
    <t>MSParameters'!$A$6</t>
  </si>
  <si>
    <t>MSParameters'!$A$7</t>
  </si>
  <si>
    <t>MSParameters'!$A$8</t>
  </si>
  <si>
    <t>MSParameters'!$A$15</t>
  </si>
  <si>
    <t xml:space="preserve">&lt; please ensure full titling etc is provided.  If more than one methodology (such as calculation or a combination of methodologies are being used) please clearly define which source streams relate to each methodology. </t>
  </si>
  <si>
    <t>&lt; this cell automatically adds up the two above as a cross check for the entry of disaggregated emissions</t>
  </si>
  <si>
    <t>&lt; provide brief details of any changes that have occurred during the reporting year that materially affect the emissions being reported and the trend from year to year, and that have not already been disclosed above.  E.g. efficiency projects, production changes etc &gt;</t>
  </si>
  <si>
    <t>&lt; only brief comments are required in this section   NOTE - it is recognised that some principles are aspirational and it may not be possible to confirm absolute 'compliance'.  In addition, some principles are reliant upon others being met before 'compliance' can be 'confirmed'.</t>
  </si>
  <si>
    <t>&lt;insert authorised signature here&gt;</t>
  </si>
  <si>
    <t xml:space="preserve">&lt; please ensure full titling etc is provided&gt;.  If more than one methodology, please clearly define which source streams relate to each methodology. </t>
  </si>
  <si>
    <t>Only brief answers are required here.  If more detail is needed  for a No response, add this to the relevant section of Annex 1 relating to findings on uncorrected non-compliances or non-conformities</t>
  </si>
  <si>
    <t>&lt;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t>
  </si>
  <si>
    <t>Is the verifier accredited or a certified natural person?</t>
  </si>
  <si>
    <t xml:space="preserve">Please include all approved MP versions that are relevant for the reporting period, including the versions that have been approved just before the issuing of the verification report and are relevant for the reporting period.  </t>
  </si>
  <si>
    <t>a data gap method as required by Article 65 MRR</t>
  </si>
  <si>
    <t>4.</t>
  </si>
  <si>
    <t>5.</t>
  </si>
  <si>
    <t>6.</t>
  </si>
  <si>
    <t>7.</t>
  </si>
  <si>
    <t>8.</t>
  </si>
  <si>
    <t>9.</t>
  </si>
  <si>
    <t>10.</t>
  </si>
  <si>
    <t>#</t>
  </si>
  <si>
    <t>This should list anything that has been agreed (e.g. in a letter, email, fax or phone call) but that has not been incorporated within the greenhouse gas emissions permit/monitoring plan.  It should also include, for example, new technical units, new processes, closure notification etc.</t>
  </si>
  <si>
    <t>&lt; this should list any changes to the capacity, activity levels and/or operation of the installation  that have been identified by the verifier in the course of their work and which have not been notified to the Competent Authority by 31 December of the relevant year. It should also list any changes to the monitoring plan that were not notified to the Competent Authority by the end of the year and have not been approved by the Competent Authority before completion of the verification.</t>
  </si>
  <si>
    <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t>
  </si>
  <si>
    <t>&lt;State details of non-compliance including nature and size of non-compliance and which element of the Monitoring and Reporting Regulation it relates to&gt; For more information on how to classify and report non-compliances please see the guidance of the European Commission Services.</t>
  </si>
  <si>
    <t>&lt;State details of non-conformity including nature and size of non-conformity and which element of the monitoring plan it relates to&gt; For more information on how to classify and report non-conformities please see the guidance of the European Commission Services.</t>
  </si>
  <si>
    <t>&lt; State details of misstatement including nature, size, and which element of the report it relates to; and why it has a material effect, if applicable.  Need to clearly state whether the misstatement is over-stated (e.g. higher than it should be) or under-stated (lower than it should be)&gt; For more information on how to classify and report misstatements please see the guidance of the European Commission Services.</t>
  </si>
  <si>
    <t>&lt; insert the national Accreditation Body's name e.g. UKAS if verifier is accredited; insert name of the Certifying National Authority if the verifier is certified under AVR Article 54(2).&gt;</t>
  </si>
  <si>
    <t>&lt; insert reasons why the emissions report is not complete and state whether there are data gaps that have used an alternate methodology or simplified approach&gt;</t>
  </si>
  <si>
    <t>Yes / No &lt; Noting the MRR definition of 'site' for aviation, E.g. because the emissions calculation and information management processes are elsewhere.   See relevant guidance developed by the European Commission Services</t>
  </si>
  <si>
    <t>&lt; insert the National Accreditation Body's name e.g. UKAS if verifier is accredited; insert name of the Certifying National Authority if the verifier is certified under AVR Article 54(2).&gt;</t>
  </si>
  <si>
    <t>&lt;insert formal contact address of the verifier, including email address&gt;</t>
  </si>
  <si>
    <t xml:space="preserve">&lt;insert formal name of the verifier&gt; </t>
  </si>
  <si>
    <t>&lt;select the appropriate reasons from the list provided or add a reason if relevant&gt;</t>
  </si>
  <si>
    <t xml:space="preserve">Note - these are effectively warning caveats to the opinion user including indication of non-material misstatements, non-compliances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non-conformities, non-compliances and recommendations for improvements should be listed in the findings in Annex 1). </t>
  </si>
  <si>
    <t>&lt; insert reasons why the principle is not complied with&gt;</t>
  </si>
  <si>
    <t>&lt; please provide, in Annex 3, a brief summary of key conditions applied, changes, clarifications or variations approved by the Competent Authority and NOT included within a re-issued permit and the approved monitoring plan at the time of completion of the verification; or additional changes identified by the verifier and not reported before the relevant year end</t>
  </si>
  <si>
    <t>&lt; insert brief reasons why detailed data verification is not considered necessary and/or why data was not verified back to primary source data&gt;</t>
  </si>
  <si>
    <t>&lt;please also include confirmation of compliance with the rule that biofuels or bioliquids, for which an emission factor of zero is claimed, meets the EU sustainability criteria&gt;</t>
  </si>
  <si>
    <t>&lt; insert reasons why the rule is not complied with&gt;</t>
  </si>
  <si>
    <t>yes or no &lt; E.g. because the emissions calculation and information management processes are elsewhere.  E.g. installation is unmanned and all meters are read by remote telemetry. Please see relevant guidance developed by European Commission Services.</t>
  </si>
  <si>
    <t>Insert Competent Authority that is responsbile for approval of the monitoring plan and significant changes thereof</t>
  </si>
  <si>
    <r>
      <t>A low emitter is an installation that emits less than 25 ktons of CO</t>
    </r>
    <r>
      <rPr>
        <vertAlign val="subscript"/>
        <sz val="10"/>
        <color indexed="32"/>
        <rFont val="Arial"/>
        <family val="2"/>
      </rPr>
      <t>2e</t>
    </r>
    <r>
      <rPr>
        <sz val="10"/>
        <color indexed="32"/>
        <rFont val="Arial"/>
        <family val="2"/>
      </rPr>
      <t xml:space="preserve"> per year.</t>
    </r>
  </si>
  <si>
    <r>
      <t>If yes</t>
    </r>
    <r>
      <rPr>
        <i/>
        <sz val="10"/>
        <color indexed="32"/>
        <rFont val="Arial"/>
        <family val="2"/>
      </rPr>
      <t xml:space="preserve"> &lt; insert date of visit&gt;</t>
    </r>
  </si>
  <si>
    <r>
      <t xml:space="preserve">if no, </t>
    </r>
    <r>
      <rPr>
        <i/>
        <sz val="10"/>
        <color indexed="32"/>
        <rFont val="Arial"/>
        <family val="2"/>
      </rPr>
      <t>insert brief reasons why a site visit was not considered necessary</t>
    </r>
  </si>
  <si>
    <r>
      <t>If no, the date of written Competent Authority approval for waive of the site visit requirement is:</t>
    </r>
    <r>
      <rPr>
        <i/>
        <sz val="10"/>
        <color indexed="32"/>
        <rFont val="Arial"/>
        <family val="2"/>
      </rPr>
      <t xml:space="preserve"> &lt; insert date&gt;</t>
    </r>
  </si>
  <si>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user&gt; This opinion statement may only be selected if there are no uncorrected misstatements, non-conformities and non-compliances.</t>
    </r>
  </si>
  <si>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</si>
  <si>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&lt;insert name&gt;</t>
  </si>
  <si>
    <t>&lt;enter N/A if the site is not physically visited&gt;</t>
  </si>
  <si>
    <r>
      <t xml:space="preserve">if no, </t>
    </r>
    <r>
      <rPr>
        <i/>
        <sz val="10"/>
        <color indexed="32"/>
        <rFont val="Arial"/>
        <family val="2"/>
      </rPr>
      <t>insert brief reasons why visit was not considered necessary</t>
    </r>
  </si>
  <si>
    <t>&lt;please confirm that biofuels for aviation for which an emission factor of zero is claimed, meets the EU sustainability criteria. If zero rating is not claimed or if this concerns verification of tonne-kilometre data, enter N/A&gt;</t>
  </si>
  <si>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          NOTE - only a positive form of words is acceptable for a verified opinion - DO NOT CHANGE THE FORM OF WORDS IN THESE OPINION TEXTS - ADD DETAIL WHERE REQUESTED</t>
    </r>
  </si>
  <si>
    <r>
      <t xml:space="preserve">&lt; </t>
    </r>
    <r>
      <rPr>
        <b/>
        <i/>
        <sz val="10"/>
        <color indexed="32"/>
        <rFont val="Arial"/>
        <family val="2"/>
      </rPr>
      <t>OR</t>
    </r>
    <r>
      <rPr>
        <i/>
        <sz val="10"/>
        <color indexed="32"/>
        <rFont val="Arial"/>
        <family val="2"/>
      </rPr>
      <t xml:space="preserve"> this opinion text if the opinion is qualified with comments for the user of the opinion. 
Please provide brief details of any exceptions that might affect the data and therefore qualify the opinion.</t>
    </r>
  </si>
  <si>
    <t>Note - these are effectively warning caveats to the opinion user including indication of non-material misstatements, non-compliances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t>
  </si>
  <si>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</si>
  <si>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This section is not applicable to the verification of tonne-kilometre reports.</t>
  </si>
  <si>
    <r>
      <t xml:space="preserve">&lt;select the set of criteria that are appropriate to the accreditation/ certification held by the verifier (delete non-relevant sets).&gt;  It is expected that for most VBs only set (1) will be required.
</t>
    </r>
    <r>
      <rPr>
        <b/>
        <i/>
        <sz val="10"/>
        <color indexed="32"/>
        <rFont val="Arial"/>
        <family val="2"/>
      </rPr>
      <t>Note, some of the documents may undergo update and revision so you need to check that the correct version is being cited</t>
    </r>
  </si>
  <si>
    <t>2) EN ISO 14065:2013 Requirements for greenhouse gas validation and verification bodies for use in accreditation or other forms of recognition.</t>
  </si>
  <si>
    <t>3) EN ISO 14064-3:2012 Specification with guidance for the validation and verification of GHG assertions</t>
  </si>
  <si>
    <t>4) IAF MD 6:2014 International Accreditation Forum (IAF) Mandatory Document for the Application of ISO 14065:2013 (Issue 2, March 2014)</t>
  </si>
  <si>
    <t>This is the version of the Verification Report template, as unanimously re-endorsed by the Climate Change Committee by written procedure in August 2016.</t>
  </si>
  <si>
    <t>re-endorsed by CCC incl. Updates</t>
  </si>
  <si>
    <t>TEXT (Language Version) Wersja PL</t>
  </si>
  <si>
    <t xml:space="preserve">SPRAWOZDANIE Z WERYFIKACJI </t>
  </si>
  <si>
    <t>Weryfikacja raportów prowadzącego instalację na temat wielkości emisji oraz weryfikacja raportów operatora statku powietrznego na temat wielkości emisji i tonokilometrów</t>
  </si>
  <si>
    <t>Przed wypełnieniem dokumentu należy wykonać następujące czynności:</t>
  </si>
  <si>
    <t>a) uważnie przeczytać „Sposób korzystania z formularza”. Są to instrukcje wypełniania niniejszego formularza.</t>
  </si>
  <si>
    <t>b) określić właściwy organ, któremu prowadzący instalację lub operator statku powietrznego, którego raport poddawany jest weryfikacji, musi przedłożyć zweryfikowany raport na temat wielkości emisji lub dotyczący tonokilometrów. Należy zwrócić uwagę, że „państwo członkowskie” oznacza tutaj wszystkie państwa, które uczestniczą w EU ETS, nie tylko państwa członkowskie UE.</t>
  </si>
  <si>
    <t>c) sprawdzić na stronie internetowej właściwego organu lub bezpośrednio skontaktować się z nim w celu ustalenia, czy posiadana wersja formularza jest prawidłowa. Wersja formularza (w szczególności nazwa referencyjna pliku) jest wyraźnie podana na stronie tytułowej niniejszego dokumentu.</t>
  </si>
  <si>
    <t>d) niektóre państwa członkowskie mogą wymagać stosowania innego systemu, np. formularza internetowego zamiast arkusza kalkulacyjnego. Proszę sprawdzić wymagania danego państwa członkowskiego. W tym przypadku dalszych informacji udzieli właściwy organ.</t>
  </si>
  <si>
    <t>Przejdź do zakładki „Sposób korzystania z formularza”</t>
  </si>
  <si>
    <t>Wytyczne i warunki</t>
  </si>
  <si>
    <t xml:space="preserve">Artykuł 15 dyrektywy 2003/87/WE zawiera wymóg, aby państwa członkowskie zagwarantowały, że raporty składane zgodnie z art. 14 tej dyrektywy przez prowadzących instalacje i operatorów statków powietrznych są weryfikowane zgodnie z rozporządzeniem Komisji (UE) nr 600/2012 w sprawie weryfikacji raportów na temat wielkości emisji gazów cieplarnianych i raportów dotyczących tonokilometrów oraz akredytacji weryfikatorów zgodnie z dyrektywą 2003/87/WE. </t>
  </si>
  <si>
    <t>Dyrektywę można pobrać ze strony:</t>
  </si>
  <si>
    <t>http://eur-lex.europa.eu/LexUriServ/LexUriServ.do?uri=CONSLEG:2003L0087:20090625:PL:PDF</t>
  </si>
  <si>
    <t>W rozporządzeniu w sprawie akredytacji i weryfikacji (rozporządzenie Komisji (UE) nr 600/2012 (dalej: „AVR”) określone są dodatkowe wymogi dotyczące akredytacji weryfikatorów oraz weryfikacji raportów na temat wielkości emisji i raportów dotyczących tonokilometrów.</t>
  </si>
  <si>
    <t xml:space="preserve">AVR można pobrać pod adresem: </t>
  </si>
  <si>
    <t xml:space="preserve">http://eur-lex.europa.eu/LexUriServ/LexUriServ.do?uri=OJ:L:2012:181:0001:0029:PL:PDF </t>
  </si>
  <si>
    <t>W art. 6 AVR wyjaśniono cel weryfikacji, który polega na zapewnieniu wiarygodności informacji zawartych w raportach na temat wielkości emisji i raportach dotyczących tonokilometrów:</t>
  </si>
  <si>
    <t>Zweryfikowany raport na temat wielkości emisji jest wiarygodny dla użytkowników. Wiernie przedstawia dane, których prezentacji służy lub których prezentacji można od niego w sposób uzasadniony oczekiwać. Proces weryfikacji raportów na temat wielkości emisji musi być skutecznym i niezawodnym narzędziem wspierającym procedury zapewniania i kontroli jakości, a także dostarczającym informacji, na podstawie których prowadzący instalację lub operator statku powietrznego może podejmować działania w celu poprawienia wyników pod względem monitorowania i raportowania w zakresie emisji.</t>
  </si>
  <si>
    <t>Ponadto zgodnie z zasadami określonymi w załączniku V do dyrektywy 2003/87/WE i w AVR weryfikator powinien przyjąć metodę opartą na ryzyku w celu przedstawienia wniosków z weryfikacji dających wystarczającą pewność, że raport na temat wielkości emisji lub raport dotyczący tonokilometrów jest wolny od istotnych nieprawidłowości oraz że raport można zweryfikować jako zadowalający.</t>
  </si>
  <si>
    <t>Artykuł 27 ust. 1 stanowi, że wnioski z weryfikacji raportu prowadzącego instalację lub operatora statku powietrznego oraz wnioski z weryfikacji przekazywane są w sprawozdaniu z weryfikacji:</t>
  </si>
  <si>
    <t xml:space="preserve">Na podstawie informacji zgromadzonych w trakcie weryfikacji weryfikator przekazuje prowadzącemu instalację lub operatorowi statku powietrznego sprawozdanie z weryfikacji każdego raportu na temat wielkości emisji lub raportu dotyczącego tonokilometrów poddanego weryfikacji. </t>
  </si>
  <si>
    <t xml:space="preserve">Artykuł 27 ust. 2 AVR stanowi, że: </t>
  </si>
  <si>
    <t xml:space="preserve">Prowadzący instalację lub operator statku powietrznego przedkłada sprawozdanie z weryfikacji właściwemu organowi wraz z odnośnym raportem prowadzącego instalację lub operatora statku powietrznego. </t>
  </si>
  <si>
    <t>Niniejszy plik jest formularzem sprawozdania z weryfikacji, który służby Komisji opracowały jako część zestawu wytycznych i formularzy elektronicznych pomagających w zharmonizowanej interpretacji AVR w całej UE. Celem formularza jest zapewnienie znormalizowanego, zharmonizowanego i spójnego sposobu składania sprawozdań z weryfikacji raportów prowadzącego instalację na temat wielkości emisji i z weryfikacji raportów operatora statku powietrznego na temat wielkości emisji i dotyczących tonokilometrów. Niniejszy formularz sprawozdania z weryfikacji odzwierciedla stanowisko służb Komisji w momencie publikacji.</t>
  </si>
  <si>
    <t>Jest to wersja formularza sprawozdania z weryfikacji, zatwierdzona  jednogłośnie przez Komitet ds. Zmian Klimatu poprzez procedurę pisemną w sierpniu 2016 r.</t>
  </si>
  <si>
    <t>Formularz sprawozdania z weryfikacji opracowano w celu zapewnienia zgodności z wymogami art. 27 AVR, normami zharmonizowanymi, o których mowa w art. 4 AVR (EN ISO 14065), oraz szczególnymi wymogami dotyczącymi weryfikatorów opartymi na wiarygodności finansowej. Został opracowany na podstawie tych wymogów i uznanych najlepszych praktyk.</t>
  </si>
  <si>
    <t>Wskazówki co do treści niniejszego formularza sprawozdania z weryfikacji podane są w najważniejszych wytycznych dotyczących sprawozdania z weryfikacji. Podczas wypełniania formularza sprawozdania z weryfikacji należy korzystać z tych wytycznych.</t>
  </si>
  <si>
    <t>Wszystkie wytyczne i formularze opracowane przez służby Komisji dla celów AVR można znaleźć na stronie:</t>
  </si>
  <si>
    <t>Źródła informacji</t>
  </si>
  <si>
    <t>Strony internetowe UE:</t>
  </si>
  <si>
    <t>Prawodawstwo UE:</t>
  </si>
  <si>
    <t>http://eur-lex.europa.eu/pl/index.htm</t>
  </si>
  <si>
    <t>Ogólne informacje o EU ETS:</t>
  </si>
  <si>
    <t xml:space="preserve">Monitorowanie i raportowanie w ramach EU ETS: </t>
  </si>
  <si>
    <t>Inne strony internetowe:</t>
  </si>
  <si>
    <t>KOBiZE na swoich stronach internetowych publikować będzie informacje oraz materiały dotyczące monitorowania, raportowania i weryfikacji emisji GHG w ramach EU ETS oraz tłumaczenia przewodników przygotowanych przez Komisję Europejską. http://www.kobize.pl/mrv.html</t>
  </si>
  <si>
    <t>Dział pomocy technicznej:</t>
  </si>
  <si>
    <t>Pomoc techniczną udziela Zespół Monitorowania i Weryfikacji Emisji KOBiZE:
Nr tel.: +48 22 56 96 525 do 529 
Email: roczne_raporty@kobize.pl</t>
  </si>
  <si>
    <t>Poniżej podano wytyczne dotyczące poszczególnych państw członkowskich:</t>
  </si>
  <si>
    <t>Wersja językowa:</t>
  </si>
  <si>
    <t>Nazwa dokumentu referencyjnego:</t>
  </si>
  <si>
    <t>Sposób korzystania z formularza</t>
  </si>
  <si>
    <t>Niniejszy formularz sprawozdania z weryfikacji zawiera następujące arkusze, które są ze sobą nierozerwalnie związane:</t>
  </si>
  <si>
    <t>Wnioski z weryfikacji (instalacja)</t>
  </si>
  <si>
    <t>Formalny dokument zawierający wnioski z weryfikacji podpisany przez osobę upoważnioną do składania podpisów w imieniu weryfikatora</t>
  </si>
  <si>
    <t>Wnioski z weryfikacji (lotnictwo)</t>
  </si>
  <si>
    <t>Załącznik 1: USTALENIA</t>
  </si>
  <si>
    <t>Wymienić wszystkie pozostałe – nieusunięte – nieprawidłowości i niezgodności, a także najważniejsze możliwości wprowadzenia ulepszeń określone w drodze weryfikacji</t>
  </si>
  <si>
    <t>Załącznik 2: PODSTAWA PRACY</t>
  </si>
  <si>
    <t>Informacje wprowadzające i inne informacje istotne dla wniosków, takie jak kryteria kontroli procesu weryfikacji (zasady akredytacji/certyfikacji itd.) oraz kryteria, według których przeprowadza się weryfikację (zasady EU ETS itd.)</t>
  </si>
  <si>
    <t xml:space="preserve">Załącznik 3: ZMIANY </t>
  </si>
  <si>
    <t>Podsumowanie wszelkich konkretnych warunków, różnic, zmian lub wyjaśnień, które właściwy organ zatwierdził lub zastosował po wydaniu zezwolenia na emisję gazów cieplarnianych, a których NIE uwzględniono w ponownie wydanym zezwoleniu i planie monitorowania w momencie zakończenia weryfikacji
ORAZ
podsumowanie wszystkich istotnych zmian zaobserwowanych przez weryfikatora, których NIE zgłoszono właściwemu organowi do dnia 31 grudnia roku sprawozdawczego.</t>
  </si>
  <si>
    <t>Kolory pól</t>
  </si>
  <si>
    <t>Należy uzupełnić wszystkie żółte komórki w formularzu, usuwając lub zmieniając w stosownych przypadkach tekst, który już znajduje się w komórce, zgodnie ze szczegółowymi instrukcjami znajdującymi się na prawo od komórki. Jeżeli potrzeba więcej miejsca, należy dodać wiersz poniżej i scalić komórki. W przypadku dodania wierszy na stronie, należy sprawdzić, czy strona nadal drukowana jest poprawnie i, w razie potrzeby, ponownie ustawić obszar drukowania.</t>
  </si>
  <si>
    <t>Komórki niebieskie należy uaktualnić , aby zagwarantować, że wybrano tylko dokumenty referencyjne zawierające kryteria istotne dla danego weryfikatora i niniejszej weryfikacji.</t>
  </si>
  <si>
    <t>Dalsze instrukcje lub komentarze podane są w stosownych przypadkach na prawo od komórek i należy je przeczytać PRZED wypełnieniem formularza. Format strony ustawiono w taki sposób, aby drukować wyłącznie odpowiednie sekcje wniosków z weryfikacji i załączników, a NIE kolumnę z instrukcjami.</t>
  </si>
  <si>
    <t xml:space="preserve">Treść wniosków z weryfikacji i trzech towarzyszących załączników należy skopiować i wkleić do odpowiednich sekcji na końcu formularza rocznego raportu na temat wielkości emisji w formacie .xls. Następnie prowadzący instalację powinien przedłożyć właściwemu organowi cały zweryfikowany raport na temat wielkości emisji. Ze względu na ochronę formularza niemożliwe jest korzystanie z funkcji „Edytuj/Przenieś lub kopiuj arkusz” w programie Excel. </t>
  </si>
  <si>
    <t>W celu zachowania formatowania oryginalnego formularza wniosków z weryfikacji zaleca się zaznaczenie kolumn A:C w każdym arkuszu, a następnie zastosowanie funkcji Kopiuj i Wklej, aby skopiować informacje pomiędzy dwoma arkuszami kalkulacyjnymi. Kopiowanie arkusza „Wytyczne i warunki” lub „Sposób korzystania z formularza” z formularza weryfikacji NIE jest koniecznie.</t>
  </si>
  <si>
    <t>Aby ponadto zagwarantować, że treść wniosków z weryfikacji i towarzyszących załączników nie zostanie przypadkowo zmieniona po skopiowaniu do rocznego raportu na temat wielkości emisji, zaleca się zabezpieczenie tych arkuszy przy użyciu funkcji Chroń arkusz w poleceniu Ochrona w menu Narzędzia.</t>
  </si>
  <si>
    <t>W przypadku stosowania hasła do ochrony arkuszy należy używać TEGO SAMEGO hasła do wszystkich wniosków z weryfikacji opracowywanych przez daną organizację. Należy również przekazać to hasło właściwemu organowi, aby mógł on wprowadzać informacje do baz danych itd.</t>
  </si>
  <si>
    <t>WYTYCZNE DLA WERYFIKATORÓW</t>
  </si>
  <si>
    <t>Sporządzone niezależnie z wystarczającą pewnością wnioski ze sprawozdania z weryfikacji ‑ system handlu uprawnieniami do emisji gazów cieplarnianych</t>
  </si>
  <si>
    <t>Należy uzupełnić wszystkie żółte komórki w formularzu wniosków z weryfikacji, usuwając lub zmieniając w stosownych przypadkach tekst, który już znajduje się w komórce. Jeżeli potrzeba więcej miejsca, należy dodać wiersz poniżej i scalić komórki. W stosownych przypadkach pod poszczególnymi wierszami umieszczono dodatkowe instrukcje lub uwagi. Więcej szczegółów dotyczących kontekstu weryfikacji itd. należy podać w załączniku 2.</t>
  </si>
  <si>
    <t>Sprawozdawczość roczna w ramach EU ETS</t>
  </si>
  <si>
    <t>DANE PROWADZĄCEGO INSTALACJĘ</t>
  </si>
  <si>
    <t xml:space="preserve">Nazwa prowadzącego instalację: </t>
  </si>
  <si>
    <t>&lt;podać nazwę prowadzącego instalację&gt;</t>
  </si>
  <si>
    <t>Nazwa instalacji:</t>
  </si>
  <si>
    <t>Adres instalacji:</t>
  </si>
  <si>
    <t xml:space="preserve">Niepowtarzalny identyfikator: </t>
  </si>
  <si>
    <t xml:space="preserve">Numer zezwolenia na emisję gazów cieplarnianych: </t>
  </si>
  <si>
    <t>Daty odpowiednich zatwierdzonych planów monitorowania i okres ważności każdego planu:</t>
  </si>
  <si>
    <t>Właściwy organ:</t>
  </si>
  <si>
    <t>&lt;podać właściwy organ, który odpowiada za zatwierdzenie planu monitorowania i istotnych zmian tego planu&gt;</t>
  </si>
  <si>
    <t>Kategoria:</t>
  </si>
  <si>
    <t>Czy jest to instalacja „o niskim poziomie emisji”?</t>
  </si>
  <si>
    <r>
      <t>Instalacja o niskim poziomie emisji to taka, która emituje mniej niż 25 kiloton CO</t>
    </r>
    <r>
      <rPr>
        <vertAlign val="subscript"/>
        <sz val="10"/>
        <color indexed="32"/>
        <rFont val="Arial"/>
        <family val="2"/>
      </rPr>
      <t>2e</t>
    </r>
    <r>
      <rPr>
        <sz val="10"/>
        <color indexed="32"/>
        <rFont val="Arial"/>
        <family val="2"/>
      </rPr>
      <t xml:space="preserve"> rocznie.</t>
    </r>
  </si>
  <si>
    <t>Załącznik 1 Działalność:</t>
  </si>
  <si>
    <t>SZCZEGÓŁY EMISJI</t>
  </si>
  <si>
    <t>Rok sprawozdawczy:</t>
  </si>
  <si>
    <t>Dokument referencyjny:</t>
  </si>
  <si>
    <t>&lt;podać nazwę pliku zawierającego raport na temat wielkości emisji, w tym datę i numer wersji; powinna to być nazwa pliku elektronicznego, która powinna zawierać datę i numer wersji zgodnie z konwencją nazewniczą&gt;</t>
  </si>
  <si>
    <t>Data raportu na temat wielkości emisji:</t>
  </si>
  <si>
    <t>&lt;podać datę raportu podlegającego weryfikacji (powinna ona odpowiadać dacie raportu, do którego wprowadzane są niniejsze wnioski z weryfikacji/ostatecznej wersji raportu, jeżeli przed ostateczną weryfikacją został on zmieniony lub uaktualniony&gt;</t>
  </si>
  <si>
    <r>
      <t>Emisje z procesów technologicznych w tCO</t>
    </r>
    <r>
      <rPr>
        <b/>
        <vertAlign val="subscript"/>
        <sz val="10"/>
        <color indexed="8"/>
        <rFont val="Arial"/>
        <family val="2"/>
      </rPr>
      <t>2e</t>
    </r>
    <r>
      <rPr>
        <b/>
        <sz val="10"/>
        <color indexed="8"/>
        <rFont val="Arial"/>
        <family val="2"/>
      </rPr>
      <t>:</t>
    </r>
  </si>
  <si>
    <t>&lt;podać tylko dane liczbowe&gt;</t>
  </si>
  <si>
    <r>
      <t>Emisje z procesów spalania w tCO</t>
    </r>
    <r>
      <rPr>
        <b/>
        <vertAlign val="subscript"/>
        <sz val="10"/>
        <color indexed="8"/>
        <rFont val="Arial"/>
        <family val="2"/>
      </rPr>
      <t>2e</t>
    </r>
    <r>
      <rPr>
        <b/>
        <sz val="10"/>
        <color indexed="8"/>
        <rFont val="Arial"/>
        <family val="2"/>
      </rPr>
      <t>:</t>
    </r>
  </si>
  <si>
    <r>
      <t>Całkowita wielkość emisji w tCO</t>
    </r>
    <r>
      <rPr>
        <b/>
        <vertAlign val="subscript"/>
        <sz val="10"/>
        <color indexed="8"/>
        <rFont val="Arial"/>
        <family val="2"/>
      </rPr>
      <t>2e</t>
    </r>
    <r>
      <rPr>
        <b/>
        <sz val="10"/>
        <color indexed="8"/>
        <rFont val="Arial"/>
        <family val="2"/>
      </rPr>
      <t>:</t>
    </r>
  </si>
  <si>
    <t>&lt;W tej komórce automatycznie sumowane są dwie powyższe wartości w ramach krzyżowej kontroli w celu uzyskania emisji zdezagregowanych&gt;</t>
  </si>
  <si>
    <t>Strumienie materiałów wsadowych do spalania:</t>
  </si>
  <si>
    <t>Gaz/olej napędowy/węgiel/ciężki olej opałowy/itd.….. &lt;należy podać, które rodzaje paliwa mają zastosowanie w przypadku prowadzącego instalację&gt; &lt;Uwaga: w tym wierszu należy wprowadzić wykaz WYŁĄCZNIE rodzajów PALIWA (np. rafinowany gaz opałowy, węgiel itd.). Wymienianie wszystkich źródeł EMISJI nie jest wymagane&gt;</t>
  </si>
  <si>
    <t>Strumienie materiałów wsadowych z procesów:</t>
  </si>
  <si>
    <t>&lt;należy podać, które strumienie materiałów wsadowych z procesów mają zastosowanie do instalacji&gt; Uwaga: w tym wierszu wymagana jest ogólna uwaga na temat procesów będących źródłem zgłaszanych emisji (np. kalcynacja wapna/oczyszczanie gazów odlotowych/itd.). Szczegółowe opisy nie są wymagane.</t>
  </si>
  <si>
    <t>Zastosowana metoda:</t>
  </si>
  <si>
    <t xml:space="preserve">&lt;Należy dopilnować, aby podana była pełna nazwa itd. W przypadku więcej niż jednej metody (na przykład stosowania metody obliczeniowej lub połączenia różnych metod) należy jasno określić, które strumienie materiałów wsadowych odnoszą się do której metody.&gt; </t>
  </si>
  <si>
    <t>Zastosowane współczynniki emisji:</t>
  </si>
  <si>
    <t>&lt;określić, jaki rodzaj współczynników jest stosowany w odniesieniu do różnych rodzajów paliw/materiałów (np. standardowe/właściwe dla poszczególnych rodzajów działalności itd.)&gt;</t>
  </si>
  <si>
    <t>Zmiany dotyczące prowadzącego instalację/instalacji w roku sprawozdawczym:</t>
  </si>
  <si>
    <t>&lt; Opisać krótko wszelkie zmiany, które zaszły w roku sprawozdawczym, a które miały znaczny wpływ na zgłaszane emisje i tendencje z roku na rok i których nie ujawniono powyżej. Np. projekty na rzecz wydajności, zmiany w procesie produkcji itd.&gt;</t>
  </si>
  <si>
    <t>INFORMACJE NA TEMAT WERYFIKACJI MIEJSCA</t>
  </si>
  <si>
    <t>Podczas weryfikacji przeprowadzono inspekcję na miejscu dotyczącą prowadzącego instalację/instalacji:</t>
  </si>
  <si>
    <t>tak lub nie &lt;Np. ponieważ procesy obliczania emisji oraz zarządzania informacjami znajdują się w innym miejscu lub instalacja jest bezzałogowa i wszystkie liczniki są odczytywane za pośrednictwem zdalnej telemetrii. Zob. odpowiednie wytyczne opracowane przez służby Komisji Europejskiej. &gt;</t>
  </si>
  <si>
    <t>Daty inspekcji:</t>
  </si>
  <si>
    <t>Jeżeli tak &lt; podać datę inspekcji&gt;</t>
  </si>
  <si>
    <t>Liczba dni na miejscu:</t>
  </si>
  <si>
    <t>Nazwiska audytorów (wiodących) EU ETS/ekspertów technicznych przeprowadzających inspekcje na miejscu:</t>
  </si>
  <si>
    <t>&lt;Należy podać nazwisko audytora wiodącego EU ETS, audytora EU ETS i eksperta technicznego, biorących udział w inspekcji na miejscu&gt;</t>
  </si>
  <si>
    <t>Powód nieprzeprowadzenia inspekcji na miejscu</t>
  </si>
  <si>
    <r>
      <t xml:space="preserve">Jeżeli nie, </t>
    </r>
    <r>
      <rPr>
        <i/>
        <sz val="10"/>
        <color indexed="32"/>
        <rFont val="Arial"/>
        <family val="2"/>
      </rPr>
      <t>krótko opisać powody, dla których inspekcji na miejscu nie uznano za konieczną</t>
    </r>
  </si>
  <si>
    <t>Data pisemnej zgody właściwego organu na rezygnację z inspekcji na miejscu:</t>
  </si>
  <si>
    <r>
      <t xml:space="preserve">Jeżeli nie, data pisemnej zgody właściwego organu na rezygnację z wymogu przeprowadzenia inspekcji na miejscu: &lt; </t>
    </r>
    <r>
      <rPr>
        <i/>
        <sz val="10"/>
        <color indexed="32"/>
        <rFont val="Arial"/>
        <family val="2"/>
      </rPr>
      <t>podać datę</t>
    </r>
    <r>
      <rPr>
        <sz val="10"/>
        <color indexed="32"/>
        <rFont val="Arial"/>
        <family val="2"/>
      </rPr>
      <t>&gt;</t>
    </r>
  </si>
  <si>
    <t>ZGODNOŚĆ Z ZASADAMI EU ETS</t>
  </si>
  <si>
    <t>&lt; W tej sekcji potrzebne są tylko krótkie odpowiedzi. Jeżeli trzeba podać więcej informacji w przypadku odpowiedzi negatywnej, należy dodać je do odpowiedniej sekcji załącznika 1, odnoszącej się do ustaleń w sprawie nieusuniętych nieprawidłowości lub niezgodności&gt;</t>
  </si>
  <si>
    <t>Wymogi planu monitorowania spełniono:</t>
  </si>
  <si>
    <t>Jeżeli nie, z powodu.......</t>
  </si>
  <si>
    <t>&lt; podać powody braku zgodności z zasadą&gt;</t>
  </si>
  <si>
    <t>Warunki zezwolenia spełniono:</t>
  </si>
  <si>
    <t>Wymogi rozporządzenia UE w sprawie monitorowania i raportowania spełniono:</t>
  </si>
  <si>
    <r>
      <t>&lt;</t>
    </r>
    <r>
      <rPr>
        <i/>
        <sz val="10"/>
        <color indexed="32"/>
        <rFont val="Arial"/>
        <family val="2"/>
      </rPr>
      <t>Należy również potwierdzić zgodność z zasadą, że biopaliwa lub biopłyny, co do których deklaruje się, że mają współczynnik emisji równy zeru, spełniają unijne kryteria zrównoważonego rozwoju</t>
    </r>
    <r>
      <rPr>
        <sz val="10"/>
        <color indexed="32"/>
        <rFont val="Arial"/>
        <family val="2"/>
      </rPr>
      <t>&gt;</t>
    </r>
  </si>
  <si>
    <t>Wymogi rozporządzenia UE w sprawie akredytacji i weryfikacji spełniono:</t>
  </si>
  <si>
    <t>Dane, o których mowa w art. 14 lit. a) i art. 16 ust. 2 lit. f), zweryfikowano szczegółowo i prześledzono do źródła:</t>
  </si>
  <si>
    <t>&lt; krótko opisać powody, dla których szczegółowej weryfikacji danych nie uznano za konieczną lub dla których dane nie prześledzono do źródła danych pierwotnych&gt;</t>
  </si>
  <si>
    <t>Jeżeli tak, czy przeprowadzono to w ramach inspekcji na miejscu</t>
  </si>
  <si>
    <t>Artykuł 14 lit. b): Działania kontrolne są należycie dokumentowane, wdrażane, utrzymywane i skuteczne pod względem minimalizacji ryzyka nieodłącznego:</t>
  </si>
  <si>
    <t>Artykuł 14 lit. c): Procedury wyszczególnione w planie monitorowania są dokumentowane, wdrażane, utrzymywane i skuteczne pod względem minimalizacji ryzyka nieodłącznego i ryzyka zawodności systemów kontroli wewnętrznej:</t>
  </si>
  <si>
    <t>Artykuł 16: Weryfikacja danych:</t>
  </si>
  <si>
    <t>&lt; weryfikacja danych ukończona zgodnie z wymogami &gt;</t>
  </si>
  <si>
    <t>Artykuł 17: Właściwe zastosowanie metodyki monitorowania:</t>
  </si>
  <si>
    <t>Artykuł 17 ust. 4: Sprawozdawczość w zakresie planowanych lub wprowadzonych zmian:</t>
  </si>
  <si>
    <t>Artykuł 18 Weryfikacja metod stosowanych w przypadku brakujących danych:</t>
  </si>
  <si>
    <t>&lt; podać powody, dla których raport na temat wielkości emisji nie jest kompletny i określić, czy w celu uzupełnienia luki w danych zastosowano alternatywną metodykę&gt;</t>
  </si>
  <si>
    <t>Artykuł 19 Ocena niepewności:</t>
  </si>
  <si>
    <t>&lt; potwierdzenie prawidłowych ocen niepewności &gt;</t>
  </si>
  <si>
    <t>Wymogi w zakresie monitorowania i sprawozdawczości dotyczące właściwych organów (załącznik 2) spełniono:</t>
  </si>
  <si>
    <t>Niezgodności z poprzedniego roku usunięto:</t>
  </si>
  <si>
    <t>Zmiany itd. zidentyfikowane i niezgłoszone właściwemu organowi/ujęte w uaktualnionym planie monitorowania:</t>
  </si>
  <si>
    <t>&lt; Należy podać w załączniku nr 3 krótkie podsumowanie głównych zastosowanych warunków, zmian, wyjaśnień lub różnic zatwierdzonych przez właściwy organ, a NIEUWZGLĘDNIONYCH w ponownie wydanym zezwoleniu i zatwierdzonym planie monitorowania w momencie zakończenia weryfikacji; lub dodatkowych zmian zidentyfikowanych przez weryfikatora i niezgłoszonych przed końcem odpowiedniego roku</t>
  </si>
  <si>
    <t>ZGODNOŚĆ Z ZASADAMI MONITOROWANIA I SPRAWOZDAWCZOŚCI</t>
  </si>
  <si>
    <t>Dokładność:</t>
  </si>
  <si>
    <t>&lt;W niniejszej sekcji potrzebne są tylko krótkie uwagi UWAGA – uznaje się, że pewne zasady mają charakter aspiracji i potwierdzenie bezwzględnej „zgodności” może być niemożliwe. Ponadto pewne zasady zależą od zastosowania się do innych zasad, zanim będzie można „potwierdzić” „zgodność”.&gt;</t>
  </si>
  <si>
    <t>Kompletność:</t>
  </si>
  <si>
    <t>Spójność:</t>
  </si>
  <si>
    <t>Porównywalność czasowa:</t>
  </si>
  <si>
    <t>&lt;krótko opisać ewentualne istotne zmiany w metodyce monitorowania, powodujące, że obecnie zgłaszanych emisji nie można porównać z emisjami z poprzednich okresów. Na przykład przejście z metodyki opartej na obliczeniach na metodykę opartą na pomiarach, wprowadzenie lub usunięcie strumieni materiałów wsadowych.&gt;</t>
  </si>
  <si>
    <t>Przejrzystość:</t>
  </si>
  <si>
    <t>Rzetelność metodyki:</t>
  </si>
  <si>
    <t>Stałe doskonalenie:</t>
  </si>
  <si>
    <t>&lt;należy podać w załączniku 1 wszelkie ważne kwestie dotyczące stwierdzonej poprawy wyników lub określić , dlaczego nie ma to zastosowania&gt;</t>
  </si>
  <si>
    <t>WNIOSKI Z WERYFIKACJI</t>
  </si>
  <si>
    <t>W formularzu „Wnioski z weryfikacji” należy usunąć wiersze, które NIE mają zastosowania</t>
  </si>
  <si>
    <t xml:space="preserve">WNIOSKI Z WERYFIKACJI – raport zweryfikowano jako zadowalający: </t>
  </si>
  <si>
    <r>
      <t xml:space="preserve">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t>
    </r>
    <r>
      <rPr>
        <b/>
        <sz val="10"/>
        <color indexed="8"/>
        <rFont val="Arial"/>
        <family val="2"/>
      </rPr>
      <t>dane te są przedstawione należycie.</t>
    </r>
  </si>
  <si>
    <r>
      <t>&lt;</t>
    </r>
    <r>
      <rPr>
        <b/>
        <i/>
        <sz val="10"/>
        <color indexed="32"/>
        <rFont val="Arial"/>
        <family val="2"/>
      </rPr>
      <t>Albo</t>
    </r>
    <r>
      <rPr>
        <i/>
        <sz val="10"/>
        <color indexed="32"/>
        <rFont val="Arial"/>
        <family val="2"/>
      </rPr>
      <t xml:space="preserve"> ten tekst wniosków z weryfikacji, jeżeli nie ma problemów i nie trzeba przedstawić żadnych uwag dotyczących kwestii, które mogą wpływać na jakość danych, albo na interpretację wniosków z weryfikacji przez użytkownika&gt; Ta opcja może być wybrana jedynie, gdy nie występują nieusunięte nieprawidłowości i niezgodności.</t>
    </r>
  </si>
  <si>
    <t>UWAGA – we wnioskach z weryfikacji dopuszczalne są wyłącznie sformułowania twierdzące – W TEKŚCIE WNIOSKÓW Z WERYFIKACJI NIE NALEŻY ZMIENIAĆ FORMY WYRAZÓW – DODAĆ SZCZEGÓŁY, JEŻELI JEST TO KONIECZNE</t>
  </si>
  <si>
    <t xml:space="preserve">WNIOSKI Z WERYFIKACJI – raport zweryfikowano z uwagami: </t>
  </si>
  <si>
    <r>
      <t xml:space="preserve">Przeprowadziliśmy weryfikację danych dotyczących emisji gazów cieplarnianych zgłoszonych przez wyżej wspomnianego prowadzącego instalację w jego rocznym raporcie na temat wielkości emisji przedstawionym powyżej. </t>
    </r>
    <r>
      <rPr>
        <b/>
        <sz val="10"/>
        <color indexed="8"/>
        <rFont val="Arial"/>
        <family val="2"/>
      </rPr>
      <t>Z przeprowadzonych działań weryfikacyjnych (zob. załącznik 2) wynika, że dane te są określone należycie, z wyjątkiem:</t>
    </r>
    <r>
      <rPr>
        <sz val="10"/>
        <color indexed="8"/>
        <rFont val="Arial"/>
        <family val="2"/>
      </rPr>
      <t xml:space="preserve"> </t>
    </r>
  </si>
  <si>
    <t xml:space="preserve">&lt; ALBO TEN tekst wniosków z weryfikacji, jeżeli są w nich zastrzeżenia przeznaczone dla użytkownika wniosków.
Należy krótko opisać wszelkie wyjątki, które mogą wpływać na dane, a tym samym na zastrzeżenia zawarte we wnioskach z weryfikacji. </t>
  </si>
  <si>
    <t>‌UWAGA – we wnioskach z weryfikacji dopuszczalne są wyłącznie sformułowania pozytywne – W TEKŚCIE WNIOSKÓW Z WERYFIKACJI NIE NALEŻY ZMIENIAĆ FORMY WYRAZÓW – DODAĆ SZCZEGÓŁY LUB UWAGI, JEŻELI JEST TO KONIECZNE</t>
  </si>
  <si>
    <t>Uwagi, które wpływają na wnioski z weryfikacji:</t>
  </si>
  <si>
    <t xml:space="preserve">Uwaga - są to w rzeczywistości ostrzeżenia dla użytkownika wniosków z weryfikacji, zawierające informacje na temat nieistotnych nieprawidłowości i niezgodności, które nie uniemożliwiają weryfikatorowi stwierdzenia z wystarczającą pewnością, że dane są wolne od istotnych nieprawidłowości nadal obecnych w momencie potwierdzenia wniosków z weryfikacji (tylko podsumowanie głównych kwestii, jeżeli weryfikator pragnie zwrócić na nie szczególną uwagę użytkownika; szczegóły dotyczące wszystkich nieistotnych nieprawidłowości i niezgodności oraz zalecenia dotyczące ulepszeń należy wymienić w ustaleniach w załączniku 1). </t>
  </si>
  <si>
    <t>&lt;należy umieścić tu uwagi dotyczące wszelkich wyjątków, w odniesieniu do których odnotowano, że mogą wpływać lub wpływają na weryfikację, a tym samym przyczyniają się do sformułowania ostrzeżeń we wnioskach z weryfikacji . Każdą uwagę należy numerować oddzielnie&gt;</t>
  </si>
  <si>
    <t xml:space="preserve">WNIOSKI Z WERYFIKACJI – raport niezweryfikowany: </t>
  </si>
  <si>
    <r>
      <t xml:space="preserve">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danych tych </t>
    </r>
    <r>
      <rPr>
        <b/>
        <sz val="10"/>
        <color indexed="8"/>
        <rFont val="Arial"/>
        <family val="2"/>
      </rPr>
      <t>NIE MOŻNA zweryfikować z powodu -</t>
    </r>
    <r>
      <rPr>
        <sz val="10"/>
        <color indexed="8"/>
        <rFont val="Arial"/>
        <family val="2"/>
      </rPr>
      <t xml:space="preserve"> &lt;niepotrzebne usunąć&gt;</t>
    </r>
  </si>
  <si>
    <r>
      <t>&lt;</t>
    </r>
    <r>
      <rPr>
        <b/>
        <i/>
        <sz val="10"/>
        <color indexed="32"/>
        <rFont val="Arial"/>
        <family val="2"/>
      </rPr>
      <t xml:space="preserve">ALBO </t>
    </r>
    <r>
      <rPr>
        <i/>
        <sz val="10"/>
        <color indexed="32"/>
        <rFont val="Arial"/>
        <family val="2"/>
      </rPr>
      <t>ten tekst wniosków z weryfikacji, jeśli nie jest możliwe zweryfikowanie danych z powodu istotnych nieprawidłowości, ograniczenia zakresu lub niezgodności, które pojedynczo lub w połączeniu z innymi niezgodnościami (które należy szczegółowo określić jako istotne pozycje w załączniku 1 wraz z pozostałymi kwestiami mniej istotnymi nadal obecnymi w momencie ostatecznej weryfikacji) nie gwarantują wystarczającej jasności i uniemożliwiają weryfikatorowi stwierdzenie z wystarczającą pewnością, że dane są wolne od istotnych nieprawidłowości. &gt;</t>
    </r>
  </si>
  <si>
    <t>- nieusuniętych istotnych nieprawidłowości (pojedynczo lub łącznie)</t>
  </si>
  <si>
    <t>- nieusuniętych istotnych niezgodności (pojedynczo lub łącznie)</t>
  </si>
  <si>
    <t>- niepełnych danych lub informacji udostępnionych na potrzeby weryfikacji</t>
  </si>
  <si>
    <t>- ograniczenia zakresu wskutek braku przejrzystości lub zakresu zatwierdzonego planu monitorowania</t>
  </si>
  <si>
    <t>Z przedstawionej listy należy wybrać odpowiednie powody lub w razie potrzeby dodać powód.</t>
  </si>
  <si>
    <t>- plan monitorowania nie został zatwierdzony przez właściwy organ</t>
  </si>
  <si>
    <t>ZESPÓŁ WERYFIKACYJNY</t>
  </si>
  <si>
    <t>Audytor wiodący EU ETS:</t>
  </si>
  <si>
    <t>&lt;Podać nazwisko&gt;</t>
  </si>
  <si>
    <t>Audytorzy EU ETS:</t>
  </si>
  <si>
    <t>Eksperci techniczni (audytorzy EU ETS):</t>
  </si>
  <si>
    <t>Osoba dokonująca niezależnego przeglądu:</t>
  </si>
  <si>
    <t>Eksperci techniczni (osoby dokonujące niezależnego przeglądu):</t>
  </si>
  <si>
    <r>
      <t xml:space="preserve">Podpisano w imieniu </t>
    </r>
    <r>
      <rPr>
        <b/>
        <i/>
        <sz val="10"/>
        <color indexed="8"/>
        <rFont val="Arial"/>
        <family val="2"/>
      </rPr>
      <t>&lt;podać nazwisko weryfikatora&gt;:</t>
    </r>
  </si>
  <si>
    <t>&lt;Wprowadzić podpis osoby upoważnionej&gt;</t>
  </si>
  <si>
    <t>Nazwisko osoby upoważnionej do składania podpisów:</t>
  </si>
  <si>
    <t>WAŻNA UWAGA: Formułując wnioski i składając w tym miejscu podpis, podpisujący potwierdza z wystarczającą pewnością dokładność danych (w granicach mającego zastosowanie progu istotności wynoszącego 2% lub 5%) i status zgodności ze WSZYSTKIMI przepisami i zasadami. Zidentyfikowane później błędy, które mogą unieważniać przedstawione powyżej wnioski z weryfikacji, mogą prowadzić do prawnej i finansowej odpowiedzialności weryfikatora/organizacji weryfikującej.</t>
  </si>
  <si>
    <t>Data wniosków z weryfikacji:</t>
  </si>
  <si>
    <t>&lt;podać datę wniosków z weryfikacji&gt; - Uwaga – w przypadku aktualizacji wniosków z weryfikacji datę tę trzeba zmienić</t>
  </si>
  <si>
    <t>Nazwisko weryfikatora:</t>
  </si>
  <si>
    <t>&lt;podać oficjalną nazwę weryfikatora&gt;</t>
  </si>
  <si>
    <t>Adres kontaktowy:</t>
  </si>
  <si>
    <t>&lt;podać oficjalny adres kontaktowy weryfikatora, w tym adres e-mail&gt;</t>
  </si>
  <si>
    <t>Data umowy w sprawie weryfikacji:</t>
  </si>
  <si>
    <t>Czy weryfikator jest akredytowany, czy jest certyfikowaną osobą fizyczną?</t>
  </si>
  <si>
    <t>Nazwa krajowej jednostki akredytującej lub krajowego organu certyfikującego weryfikatora:</t>
  </si>
  <si>
    <t>&lt;należy podać nazwę krajowej jednostki akredytującej, np. UKAS, jeżeli weryfikator jest akredytowany; należy podać nazwę krajowego organu certyfikującego, jeżeli weryfikator jest certyfikowany na mocy art. 54 ust. 2 AVR.&gt;</t>
  </si>
  <si>
    <t xml:space="preserve">Numer akredytacji/certyfikatu: </t>
  </si>
  <si>
    <t>&lt;nadany przez wyżej wymienioną jednostkę akredytującą/krajowy organ certyfikujący&gt;</t>
  </si>
  <si>
    <t xml:space="preserve">Nazwa operatora statku powietrznego: </t>
  </si>
  <si>
    <t>Adres operatora statku powietrznego:</t>
  </si>
  <si>
    <t>Numer referencyjny Centralnego Biura Opłat Trasowych (CRCO):</t>
  </si>
  <si>
    <t>Numer referencyjny zatwierdzonego planu monitorowania:</t>
  </si>
  <si>
    <t>Czy stosowane są przepisy dotyczące „małego podmiotu uczestniczącego w systemie”?:</t>
  </si>
  <si>
    <t>Należy wybrać stosowane elementy:</t>
  </si>
  <si>
    <t>Lotnictwo</t>
  </si>
  <si>
    <t>&lt;podać nazwę pliku zawierającego raport na temat wielkości emisji, w tym datę i numer wersji&gt; Powinna to być nazwa pliku elektronicznego, zawierająca datę i numer wersji zgodnie z konwencją nazewniczą &gt;</t>
  </si>
  <si>
    <t>Rodzaj raportu:</t>
  </si>
  <si>
    <t>Całkowita liczba tonokilometrów w tkm:</t>
  </si>
  <si>
    <t>&lt; Należy dopilnować, aby podana była pełna nazwa itd.&gt; W przypadku więcej niż jednej metody należy jasno określić, które strumienie materiałów wsadowych odnoszą się do której metody.&gt;</t>
  </si>
  <si>
    <t>&lt; określić, jaki rodzaj współczynników jest stosowany w odniesieniu do różnych rodzajów paliw/materiałów (np. standardowe/właściwe dla poszczególnych rodzajów działań itd.) &gt;</t>
  </si>
  <si>
    <t>Zmiany dotyczące operatora statku powietrznego w roku sprawozdawczym:</t>
  </si>
  <si>
    <t>Podczas weryfikacji przeprowadzono inspekcję na miejscu:</t>
  </si>
  <si>
    <t>Tak / Nie &lt; Należy wziąć pod uwagę definicję „miejsca” zawartą w MRR w odniesieniu do lotnictwa, np. ponieważ procesy obliczania emisji oraz zarządzania informacjami znajdują się w innym miejscu. Zob. odpowiednie wytyczne opracowane przez służby Komisji Europejskiej</t>
  </si>
  <si>
    <t>Jeżeli nie odbywają się fizyczne inspekcje na miejscu, należy wpisać „nd.”</t>
  </si>
  <si>
    <t>Liczba dni inspekcji na miejscu:</t>
  </si>
  <si>
    <t>Nazwiska audytorów (wiodących) EU ETS i ekspertów technicznych przeprowadzających inspekcje na miejscu:</t>
  </si>
  <si>
    <t>Powód nieprzeprowadzenia inspekcji na miejscu:</t>
  </si>
  <si>
    <t>W tej sekcji potrzebne są tylko krótkie odpowiedzi. Jeżeli trzeba podać więcej informacji w przypadku odpowiedzi negatywnej, należy dodać je do odpowiedniej sekcji załącznika 1, odnoszącej się do ustaleń w sprawie nieusuniętych nieprawidłowości lub niezgodności.</t>
  </si>
  <si>
    <t>Wykorzystanie biopaliw oceniono zgodnie z art. 18 dyrektywy 2009/28/WE:</t>
  </si>
  <si>
    <t>Należy potwierdzić, że biopaliwa w lotnictwie, co do których deklaruje się, że mają współczynnik emisji równy zeru, spełniają unijne kryteria zrównoważonego rozwoju. W przypadku braku takiej deklaracji lub jeżeli chodzi o weryfikację danych dotyczących tonokilometrów, należy wpisać „nd.”&gt;</t>
  </si>
  <si>
    <t>&lt; należy podać powody, dla których nie oceniono wykorzystania biopaliw&gt;</t>
  </si>
  <si>
    <t>Artykuł 16 ust. 1, ust. 2 lit. f), ust. 2 lit. h): Weryfikacja danych:</t>
  </si>
  <si>
    <t>&lt;weryfikacja danych ukończona zgodnie z wymogami &gt;</t>
  </si>
  <si>
    <t>Artykuł 16 ust. 2 lit. c): Kompletność danych dotyczących lotów/danych w porównaniu z danymi dotyczącymi ruchu lotniczego, np. uzyskanymi od Eurocontrol:</t>
  </si>
  <si>
    <t>&lt; podać przyczyny niekompletności lub nieporównywalności danych&gt;</t>
  </si>
  <si>
    <t>Artykuł 16 ust. 2 lit. d): Spójność między zgłoszonymi danymi a dokumentacją masy i wyważenia:</t>
  </si>
  <si>
    <r>
      <t>&lt;</t>
    </r>
    <r>
      <rPr>
        <sz val="10"/>
        <color indexed="32"/>
        <rFont val="Calibri"/>
        <family val="2"/>
      </rPr>
      <t xml:space="preserve"> </t>
    </r>
    <r>
      <rPr>
        <i/>
        <sz val="10"/>
        <color indexed="32"/>
        <rFont val="Arial"/>
        <family val="2"/>
      </rPr>
      <t>podać przyczyny niespójności danych&gt;</t>
    </r>
  </si>
  <si>
    <t>Artykuł 16 ust. 2 lit. e): Spójność pomiędzy zagregowanymi danymi dotyczącymi zużycia paliwa a danymi dotyczącymi paliwa zakupionego/dostarczonego:</t>
  </si>
  <si>
    <t>&lt; podać powody, dla których raport na temat wielkości emisji nie jest kompletny, i określić, czy w celu uzupełnienia luki w danych zastosowano alternatywną metodykę lub podejście uproszczone&gt;</t>
  </si>
  <si>
    <r>
      <t>&lt;</t>
    </r>
    <r>
      <rPr>
        <sz val="10"/>
        <color indexed="32"/>
        <rFont val="Calibri"/>
        <family val="2"/>
      </rPr>
      <t xml:space="preserve"> </t>
    </r>
    <r>
      <rPr>
        <i/>
        <sz val="10"/>
        <color indexed="32"/>
        <rFont val="Arial"/>
        <family val="2"/>
      </rPr>
      <t>potwierdzenie prawidłowych ocen niepewności&gt;&lt;w przypadku danych dotyczących tonokilometrów należy wpisać „nd.”&gt;</t>
    </r>
  </si>
  <si>
    <t>&lt; w przypadku danych dotyczących tonokilometrów należy wybrać „nd.”, ponieważ są zgłaszane jednorazowo, nie corocznie&gt;</t>
  </si>
  <si>
    <t>&lt; Należy podać w załączniku nr 3 krótkie podsumowanie głównych zastosowanych warunków, zmian, wyjaśnień lub różnic zatwierdzonych przez właściwy organ, a NIEUWZGLĘDNIONYCH w ponownie wydanym zezwoleniu i zatwierdzonym planie monitorowania w momencie zakończenia weryfikacji; lub dodatkowe zmiany zidentyfikowane przez weryfikatora i niezgłoszone przed końcem odpowiedniego roku</t>
  </si>
  <si>
    <t>Tak (Zob. zalecenia w załączniku 1) / Nie, nie stwierdzono wprowadzenia wymaganych ulepszeń.</t>
  </si>
  <si>
    <r>
      <t xml:space="preserve">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 </t>
    </r>
    <r>
      <rPr>
        <b/>
        <sz val="10"/>
        <color indexed="8"/>
        <rFont val="Arial"/>
        <family val="2"/>
      </rPr>
      <t>Z przeprowadzonych działań weryfikacyjnych (zob. załącznik 2) wynika, że dane te są określone należycie.</t>
    </r>
  </si>
  <si>
    <r>
      <t>&lt;</t>
    </r>
    <r>
      <rPr>
        <b/>
        <i/>
        <sz val="10"/>
        <color indexed="32"/>
        <rFont val="Arial"/>
        <family val="2"/>
      </rPr>
      <t xml:space="preserve">Albo </t>
    </r>
    <r>
      <rPr>
        <i/>
        <sz val="10"/>
        <color indexed="32"/>
        <rFont val="Arial"/>
        <family val="2"/>
      </rPr>
      <t>ten tekst wniosków z weryfikacji, jeżeli nie ma problemów i nie trzeba przedstawić szczegółowych uwag dotyczących kwestii, które mogą wpływać na jakość danych lub na interpretację wniosków z weryfikacji przez użytkownika. Ta opcja może być wybrana jedynie, gdy nie występują nieusunięte nieprawidłowości i niezgodności.          UWAGA – we wnioskach z weryfikacji dopuszczalne są wyłącznie sformułowania twierdzące – W TEKŚCIE WNIOSKÓW Z WERYFIKACJI NIE NALEŻY ZMIENIAĆ FORMY WYRAZÓW – TRZEBA DODAĆ SZCZEGÓŁY, JEŻELI JEST TO KONIECZNE</t>
    </r>
  </si>
  <si>
    <r>
      <t xml:space="preserve">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 </t>
    </r>
    <r>
      <rPr>
        <b/>
        <sz val="10"/>
        <color indexed="8"/>
        <rFont val="Arial"/>
        <family val="2"/>
      </rPr>
      <t xml:space="preserve">Z przeprowadzonych działań weryfikacyjnych (zob. załącznik 2) wynika, że dane te są określone należycie, z wyjątkiem: </t>
    </r>
  </si>
  <si>
    <t>&lt; ALBO ten tekst wniosków z weryfikacji, jeżeli są w nich zastrzeżenia z uwagami przeznaczonymi dla użytkownika wniosków.
Należy krótko opisać wszelkie wyjątki, które mogą wpływać na dane, a tym samym na zastrzeżenia zawarte we wnioskach z weryfikacji.&gt;</t>
  </si>
  <si>
    <t>Uwaga - są to w rzeczywistości ostrzeżenia dla użytkownika wniosków z weryfikacji, zawierające informacje na temat nieistotnych nieprawidłowości i niezgodności, które nie uniemożliwiają weryfikatorowi stwierdzenia z wystarczającą pewnością, że dane są wolne od istotnych nieprawidłowości nadal obecnych w momencie potwierdzenia wniosków z weryfikacji (tylko podsumowanie głównych kwestii, jeżeli weryfikator pragnie zwrócić na nie szczególną uwagę użytkownika; szczegóły dotyczące wszystkich nieistotnych nieprawidłowości i niezgodności oraz zalecenia dotyczące ulepszeń należy wymienić w ustaleniach w załączniku 1). .</t>
  </si>
  <si>
    <r>
      <t>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t>
    </r>
    <r>
      <rPr>
        <i/>
        <sz val="10"/>
        <color indexed="8"/>
        <rFont val="Arial"/>
        <family val="2"/>
      </rPr>
      <t xml:space="preserve"> </t>
    </r>
    <r>
      <rPr>
        <b/>
        <i/>
        <sz val="10"/>
        <color indexed="8"/>
        <rFont val="Arial"/>
        <family val="2"/>
      </rPr>
      <t xml:space="preserve">Z przeprowadzonych działań weryfikacyjnych (zob. załącznik 2) wynika, że danych tych NIE MOŻNA zweryfikować z powodu </t>
    </r>
    <r>
      <rPr>
        <sz val="10"/>
        <color indexed="8"/>
        <rFont val="Arial"/>
        <family val="2"/>
      </rPr>
      <t>- &lt;</t>
    </r>
    <r>
      <rPr>
        <sz val="10"/>
        <color indexed="46"/>
        <rFont val="Arial"/>
        <family val="2"/>
      </rPr>
      <t>niepotrzebne usunąć</t>
    </r>
    <r>
      <rPr>
        <sz val="10"/>
        <color indexed="8"/>
        <rFont val="Arial"/>
        <family val="2"/>
      </rPr>
      <t>&gt;</t>
    </r>
  </si>
  <si>
    <r>
      <t>&lt;</t>
    </r>
    <r>
      <rPr>
        <b/>
        <i/>
        <sz val="10"/>
        <color indexed="32"/>
        <rFont val="Arial"/>
        <family val="2"/>
      </rPr>
      <t xml:space="preserve">ALBO </t>
    </r>
    <r>
      <rPr>
        <i/>
        <sz val="10"/>
        <color indexed="32"/>
        <rFont val="Arial"/>
        <family val="2"/>
      </rPr>
      <t>ten tekst wniosków z weryfikacji, jeśli nie jest możliwe zweryfikowanie danych z powodu istotnych nieprawidłowości, ograniczenia zakresu lub niezgodności (które należy szczegółowo określić jako istotne pozycje w załączniku 1 wraz z pozostałymi kwestiami mniej istotnymi nadal obecnymi w momencie ostatecznej weryfikacji) nie gwarantują wystarczającej jasności i uniemożliwiają weryfikatorowi stwierdzenie z wystarczającą pewnością, że dane są wolne od istotnych nieprawidłowości.&gt;</t>
    </r>
  </si>
  <si>
    <r>
      <t>&lt;</t>
    </r>
    <r>
      <rPr>
        <sz val="10"/>
        <color indexed="32"/>
        <rFont val="Calibri"/>
        <family val="2"/>
      </rPr>
      <t xml:space="preserve"> </t>
    </r>
    <r>
      <rPr>
        <i/>
        <sz val="10"/>
        <color indexed="32"/>
        <rFont val="Arial"/>
        <family val="2"/>
      </rPr>
      <t>należy podać nazwę krajowej jednostki akredytującej, np. UKAS, jeżeli weryfikator jest akredytowany; należy podać nazwę krajowego organu certyfikującego, jeżeli weryfikator jest certyfikowany na mocy art. 54 ust. 2 AVR.&gt;</t>
    </r>
  </si>
  <si>
    <t>Sprawozdanie z weryfikacji ‑ system handlu uprawnieniami do emisji gazów cieplarnianych</t>
  </si>
  <si>
    <t>Należy podać nazwę prowadzącego instalację, którą podano w arkuszu „Wnioski z weryfikacji”</t>
  </si>
  <si>
    <t xml:space="preserve">Załącznik 1A – Nieprawidłowości, niezgodności i zalecane ulepszenia </t>
  </si>
  <si>
    <t>Nieusunięte nieprawidłowości, których nie usunięto przed przekazaniem sprawozdania z weryfikacji</t>
  </si>
  <si>
    <t>Istotne?</t>
  </si>
  <si>
    <t>W kolumnie „Istotne?” należy wybrać odpowiednio „Tak” lub „Nie”</t>
  </si>
  <si>
    <t>-- wybierz --</t>
  </si>
  <si>
    <t>Należy podać odpowiedni opis, przeznaczając jeden wiersz na każdy punkt dotyczący nieusuniętej nieprawidłowości. Jeżeli potrzeba więcej miejsca, należy dodać wiersze i ponumerować punkty. Jeżeli NIE MA nieusuniętych nieprawidłowości, w pierwszym wierszu należy wpisać NIE DOTYCZY.</t>
  </si>
  <si>
    <t>&lt;W stosownych przypadkach należy podać szczegóły dotyczące nieprawidłowości, w tym jej charakter i wielkość oraz element raportu, którego ona dotyczy, a także określić, czy ma istotny wpływ. Trzeba wyraźnie określić, czy nieprawidłowość polega na zawyżeniu (np. wartość jest wyższa niż być powinna), czy zaniżeniu (wartość niższa niż być powinna)&gt; W celu uzyskania dodatkowych informacji na temat klasyfikacji i raportowania nieprawidłowości proszę zapoznać się z przewodnikiem przygotowanym przez służby Komisji Europejskiej.</t>
  </si>
  <si>
    <t>Nieusunięte niezgodności z zatwierdzonym planem monitorowania</t>
  </si>
  <si>
    <t>w tym rozbieżności pomiędzy zatwierdzonym planem a faktycznymi źródłami, strumieniami materiałów wsadowych, granicami itd. zidentyfikowanymi podczas weryfikacji.</t>
  </si>
  <si>
    <t>Należy podać wszelkie istotne dane. Na każdy punkt dotyczący niezgodności należy przeznaczyć jeden wiersz. Jeżeli potrzeba więcej miejsca, należy dodać wiersze i ponumerować punkty. Jeżeli NIE MA nieusuniętych niezgodności, w pierwszym wierszu należy wpisać NIE DOTYCZY.</t>
  </si>
  <si>
    <r>
      <t>&lt;</t>
    </r>
    <r>
      <rPr>
        <i/>
        <sz val="10"/>
        <color indexed="32"/>
        <rFont val="Arial"/>
        <family val="2"/>
      </rPr>
      <t>Należy podać szczegóły dotyczące niezgodności, w tym jej charakter i wielkość oraz element raportu, którego ona dotyczy&gt; W celu uzyskania dodatkowych informacji na temat klasyfikacji i raportowania niezgodnościi proszę zapoznać się z przewodnikiem przygotowanym przez służby Komisji Europejskiej.</t>
    </r>
  </si>
  <si>
    <t>Nieusunięte niezgodności z MRR zidentyfikowane podczas weryfikacji</t>
  </si>
  <si>
    <t>Należy podać wszelkie istotne dane. Na każdy punkt dotyczący niezgodności należy przeznaczyć jeden wiersz. Jeżeli potrzeba więcej miejsca, należy dodać wiersze i ponumerować punkty. Jeżeli NIE MA niezgodności, w pierwszym wierszu należy wpisać NIE DOTYCZY.</t>
  </si>
  <si>
    <r>
      <t>&lt;</t>
    </r>
    <r>
      <rPr>
        <i/>
        <sz val="10"/>
        <color indexed="32"/>
        <rFont val="Arial"/>
        <family val="2"/>
      </rPr>
      <t>Należy podać szczegóły dotyczące niezgodności, w tym jej charakter i wielkość oraz element rozporządzenia w sprawie monitorowania i raportowania, którego ona dotyczy</t>
    </r>
    <r>
      <rPr>
        <sz val="10"/>
        <color indexed="32"/>
        <rFont val="Arial"/>
        <family val="2"/>
      </rPr>
      <t>&gt; W celu uzyskania dodatkowych informacji na temat klasyfikacji i raportowania niezgodnościi proszę zapoznać się z przewodnikiem przygotowanym przez służby Komisji Europejskiej.</t>
    </r>
  </si>
  <si>
    <t xml:space="preserve">Ewentualne zalecane ulepszenia </t>
  </si>
  <si>
    <t>Należy podać wszelkie istotne dane. Na każdy punkt dotyczący ulepszeń należy przeznaczyć jedną komórkę. Jeżeli potrzeba więcej miejsca, należy dodać wiersze i ponumerować punkty. Jeżeli NIE MA punktów dotyczących ulepszeń, w pierwszym wierszu należy napisać NIE DOTYCZY. W celu uzyskania dodatkowych informacji na temat klasyfikacji i raportowania ulepszeń proszę zapoznać się z przewodnikiem przygotowanym przez służby Komisji Europejskiej.</t>
  </si>
  <si>
    <t>Niniejszą sekcję należy uzupełnić również w odniesieniu do weryfikacji danych dotyczących tonokilometrów. Zalecenia dotyczące ulepszeń mogą być nadal istotne dla właściwego organu, ponieważ mogą dostarczać mu informacji na temat jakości zweryfikowanych danych.</t>
  </si>
  <si>
    <t>Niezgodności z poprzedniego roku, które NIE zostały usunięte.
Nie trzeba w tym miejscu podawać usuniętych niezgodności z poprzedniego roku, które zgłoszono we wcześniejszym sprawozdaniu z weryfikacji.</t>
  </si>
  <si>
    <t>Należy podać wszelkie istotne dane. Na każdy nieuwzględniony punkt dotyczący ulepszenia z poprzedniego roku należy przeznaczyć jedną komórkę. Jeżeli potrzeba więcej miejsca, należy dodać wiersze i ponumerować punkty. Jeżeli NIE MA nieuwzględnionych punktów dotyczących ulepszeń, w pierwszym wierszu należy wpisać NIE DOTYCZY.</t>
  </si>
  <si>
    <t>Niniejsza sekcja nie ma zastosowania do weryfikacji raportów dotyczących tonokilometrów.</t>
  </si>
  <si>
    <t>Załącznik 1B – Metodyka w zakresie uzupełniania luk w danych</t>
  </si>
  <si>
    <t>Czy metoda uzupełniania luk w danych była potrzebna?</t>
  </si>
  <si>
    <t>Jeżeli tak, czy właściwy organ zatwierdził tę metodę przed zakończeniem weryfikacji?</t>
  </si>
  <si>
    <t xml:space="preserve">Jeżeli nie, - </t>
  </si>
  <si>
    <t>- czy zastosowana metoda miała charakter zachowawczy (jeżeli nie, należy podać więcej szczegółów)</t>
  </si>
  <si>
    <t>- czy zastosowana metoda doprowadziła do istotnych nieprawidłowości (jeżeli tak, należy podać więcej szczegółów)</t>
  </si>
  <si>
    <t>Uwaga - nazwa instalacji zostanie automatycznie uzupełniona po jej wprowadzeniu w arkuszu „Załącznik 1”</t>
  </si>
  <si>
    <t>Załącznik 2 – Dalsze informacje istotne dla wniosków z weryfikacji</t>
  </si>
  <si>
    <t>W niniejszym arkuszu nie należy zmieniać formy wyrazów, JEŻELI NIE MA takiego polecenia</t>
  </si>
  <si>
    <t xml:space="preserve">Cele i zakres weryfikacji: </t>
  </si>
  <si>
    <t>Zweryfikować roczną wielkość emisji [dane dotyczące tonokilometrów] prowadzącego instalację lub operatora statku powietrznego, aby uzyskać wystarczający poziom pewności dla celów rocznego raportu na temat wielkości emisji [raportu dotyczącego tonokilometrów] (jak przedstawiono w skrócie w załączonych wnioskach z weryfikacji) w ramach systemu handlu uprawnieniami do emisji gazów cieplarnianych oraz potwierdzić zgodność z zatwierdzonymi wymogami dotyczącymi monitorowania, zatwierdzonym planem monitorowania i rozporządzeniem UE w sprawie monitorowania i raportowania.</t>
  </si>
  <si>
    <t>Obowiązki:</t>
  </si>
  <si>
    <r>
      <t>Prowadzący instalację lub operator statku powietrznego</t>
    </r>
    <r>
      <rPr>
        <sz val="10"/>
        <color indexed="8"/>
        <rFont val="Arial"/>
        <family val="2"/>
      </rPr>
      <t xml:space="preserve"> ponosi wyłączną odpowiedzialność za przygotowywanie i składanie raportów na temat ich rocznych emisji gazów cieplarnianych [danych dotyczących tonokilometrów] do celów EU ETS zgodnie z zasadami i zatwierdzonym planem monitorowania (wymienionym w załączonych wnioskach z weryfikacji), za wszelkie informacje i oceny potwierdzające zgłoszone dane, za wyznaczenie celów instalacji w zakresie informacji na temat emisji gazów cieplarnianych oraz za tworzenie i utrzymywanie odpowiednich procedur oraz systemów zarządzania działaniami i systemów kontroli wewnętrznej, z których pochodzą zgłoszone informacje.</t>
    </r>
  </si>
  <si>
    <r>
      <t>Właściwy organ</t>
    </r>
    <r>
      <rPr>
        <sz val="10"/>
        <color indexed="8"/>
        <rFont val="Arial"/>
        <family val="2"/>
      </rPr>
      <t xml:space="preserve"> odpowiada za:</t>
    </r>
  </si>
  <si>
    <t>- wydawanie i zmianę obowiązujących zezwoleń dla prowadzących instalacje lub operatorów statków powietrznych;</t>
  </si>
  <si>
    <t>- egzekwowanie wymogów rozporządzenia (UE) nr 601/2012 w sprawie monitorowania i raportowania (MRR) oraz wszelkich warunków dotyczących obowiązujących zezwoleń;.</t>
  </si>
  <si>
    <t>- uzgadnianie pewnych aspektów procesu weryfikacji, np. rezygnacji z inspekcji na miejscu;
W wyjątkowych okolicznościach, w tym w okolicznościach określonych w art. 70 ust. 1 i 2 MRR, właściwy organ może do celów ETS określić wielkość emisji [dane dotyczące tonokilometrów] prowadzącego instalację lub operatora statku powietrznego.</t>
  </si>
  <si>
    <r>
      <t>Weryfikator</t>
    </r>
    <r>
      <rPr>
        <sz val="10"/>
        <color indexed="8"/>
        <rFont val="Arial"/>
        <family val="2"/>
      </rPr>
      <t xml:space="preserve"> (którego nazwisko podano we wnioskach z weryfikacji) ponosi odpowiedzialność – zgodnie z</t>
    </r>
    <r>
      <rPr>
        <sz val="10"/>
        <color indexed="8"/>
        <rFont val="Calibri"/>
        <family val="2"/>
      </rPr>
      <t xml:space="preserve"> </t>
    </r>
    <r>
      <rPr>
        <sz val="10"/>
        <color indexed="8"/>
        <rFont val="Arial"/>
        <family val="2"/>
      </rPr>
      <t xml:space="preserve">umową w sprawie weryfikacji i rozporządzeniem Komisji (UE) nr 600/2012 w sprawie akredytacji i weryfikacji – za przeprowadzenie weryfikacji prowadzącego instalację lub operatora statku powietrznego w interesie publicznym, niezależnie od prowadzącego instalację lub operatora statku powietrznego i właściwych organów odpowiedzialnych za wykonanie dyrektywy 2003/87/WE. Obowiązkiem weryfikatora jest sformułowanie niezależnych wniosków na podstawie analizy informacji i danych przedstawionych w rocznym raporcie na temat wielkości emisji [raporcie dotyczącym tonokilometrów] i przedstawienie tych wniosków prowadzącemu instalację lub operatorowi statku powietrznego. Weryfikator zgłasza również, jeżeli jego zdaniem:           </t>
    </r>
  </si>
  <si>
    <t xml:space="preserve">•   roczny raport na temat wielkości emisji [raport dotyczący tonokilometrów] jest lub może być związany z nieprawidłowościami (pominięciami, przedstawieniami, nieścisłościami lub pomyłkami) lub niezgodnościami; lub                                                                                                                                                              </t>
  </si>
  <si>
    <t xml:space="preserve">•   prowadzący instalację lub operator statku powietrznego nie przestrzega rozporządzenia (UE) nr 601/2012 w sprawie monitorowania i raportowania, nawet jeśli właściwy organ zatwierdził odnośny plan monitorowania;                                                                                                                                                            </t>
  </si>
  <si>
    <t>•   audytor wiodący EU ETS/audytor nie otrzymał wszystkich informacji i wyjaśnień, które są mu niezbędne do przeprowadzenia analizy i uzyskania wystarczającego poziomu pewności; lub</t>
  </si>
  <si>
    <t>•  można poprawić wyniki prowadzącego instalację lub operatora statku powietrznego pod względem monitorowania i sprawozdawczości w zakresie emisji lub zgodności z zatwierdzonym planem monitorowania i rozporządzeniem (UE) nr 601/2012 w sprawie monitorowania i raportowania.</t>
  </si>
  <si>
    <t xml:space="preserve">Wykonane działania i podstawa wniosków z weryfikacji: </t>
  </si>
  <si>
    <t>Przeprowadziliśmy analizę z uwzględnieniem wymienionych niżej dokumentów referencyjnych zawierających kryteria weryfikacji. Polegało to na zbadaniu – na podstawie naszej analizy ryzyka ‑ dowodów w celu uzyskania wystarczającej pewności, że wartości liczbowe i inne informacje związane ze zgłaszanymi danymi przygotowano odpowiednio, zgodnie z rozporządzeniami i zasadami dotyczącymi unijnego systemu handlu uprawnieniami do emisji gazów cieplarnianych, określonymi w wymienionych niżej dokumentach referencyjnych zawierających kryteria EU ETS oraz z zatwierdzonym planem monitorowania prowadzącego instalację lub operatora statku powietrznego. Wiązało się to również z ocenieniem, w stosownych przypadkach, oszacowań i osądów dokonanych przez prowadzącego instalację lub operatora statku powietrznego przy opracowywaniu danych oraz z oceną ogólnej adekwatności sposobu prezentacji danych w rocznym raporcie na temat wielkości emisji [raporcie dotyczącym tonokilometrów] i potencjalnych istotnych nieprawidłowości, jakie mogą być skutkiem takiej prezentacji.</t>
  </si>
  <si>
    <t>Poziom istotności</t>
  </si>
  <si>
    <t>Zob. art. 23 AVR</t>
  </si>
  <si>
    <t>&lt; podać wszelkie inne istotne szczegóły lub kryteria odnoszące się do wykonanych działań lub stanowiące podstawę wniosków z weryfikacji. W tym wierszu weryfikator może dodać wszelkie informacje, które uzna za przydatne dla użytkownika wniosków z weryfikacji do zrozumienia szczegółów i zakresu wykonanych działań itp.&gt;</t>
  </si>
  <si>
    <t>Ilościowe określenie emisji gazów cieplarnianych wiąże się z nieodłączną niepewnością, jaka wynika ze zdolności projektowej przyrządów pomiarowych i metodyki badania oraz niepełnej wiedzy naukowej, które stosuje się w celu określenia współczynników emisji i współczynników ocieplenia globalnego.</t>
  </si>
  <si>
    <t xml:space="preserve">Przytoczone dokumenty referencyjne: </t>
  </si>
  <si>
    <t>Przeprowadzanie weryfikacji (1) – dla akredytowanych weryfikatorów</t>
  </si>
  <si>
    <t>&lt;należy wybrać zestaw kryteriów właściwy dla akredytacji / certyfikacji posiadanej przez weryfikatora (wykreślić pozostałe zestawy).&gt; Oczekuje się, że w przypadku większości jednostek prowadzących weryfikację potrzebny będzie tylko zestaw (1).
Uwaga ‑ niektóre dokumenty mogą być uaktualniane i zmieniane, więc trzeba sprawdzić, czy przywołana jest właściwa wersja</t>
  </si>
  <si>
    <t>1) Rozporządzenie Komisji (UE) nr 600/2012 w sprawie weryfikacji raportów na temat wielkości emisji gazów cieplarnianych i raportów dotyczących tonokilometrów oraz akredytacji weryfikatorów zgodnie z dyrektywą 2003/87/WE….. (AVR)</t>
  </si>
  <si>
    <t>2) EN ISO 14065:2013 Wymagania dla jednostek prowadzących walidację i weryfikację dotyczącą gazów cieplarnianych do wykorzystania w akredytacji lub innych formach uznawania.</t>
  </si>
  <si>
    <t>3) EN ISO 14064-3:2012 Specyfikacja i wytyczne walidacji oraz weryfikacji asercji dotyczących gazów cieplarnianych</t>
  </si>
  <si>
    <t>4) IAF MD 6:2014 Międzynarodowe Forum Akredytacyjne (IAF) Dokument obowiązkowy dotyczący stosowania normy ISO 14065:2013 (wyd. 2, marzec 2014 r.)</t>
  </si>
  <si>
    <t>5) Wytyczne w zakresie weryfikacji i akredytacji opracowane przez służby Komisji Europejskiej</t>
  </si>
  <si>
    <t xml:space="preserve">6) EA-6/03 Europejska Współpraca w zakresie Akredytacji – Wytyczne w zakresie uznawania weryfikatorów na mocy dyrektywy w sprawie EU ETS </t>
  </si>
  <si>
    <t>Należy wybrać odpowiednie wytyczne z listy</t>
  </si>
  <si>
    <t>Przeprowadzanie weryfikacji (2) – Dodatkowe kryteria dla akredytowanych weryfikatorów, stanowiące również zabezpieczenie pod względem finansowym</t>
  </si>
  <si>
    <t>Zestaw ten należy wybrać wyłącznie wtedy, gdy weryfikator jest jednostką prowadzącą rachunkowość finansową podlegającą zasadom i normom określonym przez Radę Międzynarodowych Standardów Rewizji Finansowej i Usług Atestacyjnych i jej powiązane organy
Normy te nie są objęte akredytacją. Jednostki akredytujące nie będą sprawdzały zgodności z tymi normami.</t>
  </si>
  <si>
    <t>8) Międzynarodowy Standard Usług Atestacyjnych 3000: Usługi atestacyjne inne niż badania lub przeglądy historycznych informacji finansowych, wydany przez Radę Międzynarodowych Standardów Rewizji Finansowej i Usług Atestacyjnych.</t>
  </si>
  <si>
    <t>9) Międzynarodowy Standard Usług Atestacyjnych 3410: Usługi atestacyjne w zakresie sprawozdawczości dotyczącej emisji gazów cieplarnianych, wydany przez Radę Międzynarodowych Standardów Rewizji Finansowej i Usług Atestacyjnych.</t>
  </si>
  <si>
    <t>Przeprowadzanie weryfikacji (3) – dla weryfikatorów certyfikowanych na mocy art. 54 ust. 2 AVR</t>
  </si>
  <si>
    <t>Zestaw ten należy wybrać wyłącznie wtedy, gdy weryfikator jest certyfikowaną osobą fizyczną, jak stanowi art. 54 ust. 2 AVR.</t>
  </si>
  <si>
    <t>2) Wytyczne UE dotyczące certyfikowanych weryfikatorów opracowane przez służby Komisji</t>
  </si>
  <si>
    <r>
      <t xml:space="preserve">3)….. </t>
    </r>
    <r>
      <rPr>
        <i/>
        <sz val="10"/>
        <color indexed="8"/>
        <rFont val="Arial"/>
        <family val="2"/>
      </rPr>
      <t>Należy podać wszelkie inne wymogi/wytyczne, które dotyczą certyfikowanych weryfikatorów, np. wszelkie zasady państw członkowskich dotyczące procesu certyfikacji</t>
    </r>
  </si>
  <si>
    <t>Zasady itp. EU ETS</t>
  </si>
  <si>
    <t>Ten zestaw powinni wybrać wszyscy weryfikatorzy.
Uwaga ‑ upewnić się, czy lista ta jest ważna dla państwa członkowskiego, w którym wydawane są wnioski z weryfikacji, ponieważ niektóre wytyczne dotyczące państw członkowskich mogą obowiązywać tylko w jednym państwie członkowskim.
Jako minimum trzeba uwzględnić stosowne rozporządzenia UE i wytyczne KE</t>
  </si>
  <si>
    <t>A) Rozporządzenie Komisji (UE) nr 601/2012 w sprawie monitorowania i raportowania w zakresie emisji gazów cieplarnianych zgodnie z dyrektywą 2003/87/WE (MRR)</t>
  </si>
  <si>
    <t>B) Wytyczne UE opracowane przez służby Komisji Europejskiej dla celów wsparcia zharmonizowanej interpretacji rozporządzenia w sprawie monitorowania i raportowania</t>
  </si>
  <si>
    <t>C) Wytyczne UE opracowane przez służby Komisji Europejskiej dla celów wsparcia zharmonizowanej interpretacji AVR</t>
  </si>
  <si>
    <t>D) należy podać wszelkie inne krajowe wymogi/wytyczne, które mają zastosowanie</t>
  </si>
  <si>
    <t>Wnioski z weryfikacji ‑ system handlu uprawnieniami do emisji gazów cieplarnianych</t>
  </si>
  <si>
    <t xml:space="preserve">Załącznik 3 - Podsumowanie warunków /zmian / wyjaśnień / różnic </t>
  </si>
  <si>
    <t>A) które właściwy organ zatwierdził, a których NIE uwzględniono w ponownie wydanym zezwoleniu/planie monitorowania w momencie zakończenia weryfikacji</t>
  </si>
  <si>
    <t>Należy tu wyszczególnić wszystkie uzgodnienia (np. listowne, telefoniczne, za pośrednictwem poczty elektronicznej lub faksu), które nie zostały uwzględnione w zezwoleniu na emisje gazów cieplarnianych / planie monitorowania. Należy tu również wymienić np. nowe jednostki techniczne, nowe procesy, powiadomienia o zamknięciu itd.</t>
  </si>
  <si>
    <t>Należy podać wszelkie istotne dane. Na jedną uwagę należy przeznaczyć jeden wiersz. Jeżeli potrzeba więcej miejsca, należy dodać wiersze i ponumerować punkty. Jeżeli NIE MA istotnych uwag, w pierwszym wierszu należy wpisać NIE DOTYCZY.</t>
  </si>
  <si>
    <t>B) które weryfikator zidentyfikował, a które NIE zostały zgłoszone do dnia 31 grudnia danego roku sprawozdawczego</t>
  </si>
  <si>
    <t>Należy tu uwzględnić zmiany w zakresie zdolności produkcyjnej, poziomu działalności i eksploatacji instalacji, które mogą mieć wpływ na przydział uprawnień do emisji, oraz zmiany planu monitorowania, które nie zostały zatwierdzone przez właściwy organ przed zakończeniem weryfikacji</t>
  </si>
  <si>
    <t>&lt;należy tu wyszczególnić wszystkie zmiany związane ze zdolnościami produkcyjnymi, poziomami działalności,i funkcjonowaniem instlacji, które zostały zidentyfikowane przez weryfikatora w trakcie jego pracy, i których nie zgłoszono właściwemu organowi do dnia 31 grudnia odpowiedniego roku sprawozdawczego. Należy tu również wyszczególnić wszystkie zmiany planu monitorowania, które nie zostały zgłoszone właściwemu organowi do końca roku, i które nie zostały zatwierdzone przez właściwy organ przed zakończeniem weryfikacji.</t>
  </si>
  <si>
    <t>Elementy wymienione w niniejszej sekcji i w sekcji powyższej nie powinny się powtarzać.</t>
  </si>
  <si>
    <t>Spalanie</t>
  </si>
  <si>
    <t xml:space="preserve">Rafinowanie olejów mineralnych </t>
  </si>
  <si>
    <t>Produkcja koksu</t>
  </si>
  <si>
    <t>Prażenie lub spiekanie rud metali</t>
  </si>
  <si>
    <t>Produkcja surówki odlewniczej lub stali</t>
  </si>
  <si>
    <t>Produkcja lub obróbka metali żelaznych</t>
  </si>
  <si>
    <t>Produkcja pierwotnego aluminium</t>
  </si>
  <si>
    <t>Produkcja wtórnego aluminium</t>
  </si>
  <si>
    <t>Produkcja lub obróbka metali nieżelaznych</t>
  </si>
  <si>
    <t>Produkcja klinkieru cementowego</t>
  </si>
  <si>
    <t>Produkcja wapna lub kalcynacja dolomitu/magnezytu</t>
  </si>
  <si>
    <t>Produkcja szkła</t>
  </si>
  <si>
    <t>Produkcja ceramiki</t>
  </si>
  <si>
    <t>Produkcja wełny mineralnej</t>
  </si>
  <si>
    <t>Produkcja lub obróbka gipsu lub płyt gipsowo-kartonowych</t>
  </si>
  <si>
    <t>Produkcja pulpy drzewnej</t>
  </si>
  <si>
    <t>Produkcja papieru lub tektury</t>
  </si>
  <si>
    <t>Produkcja sadzy</t>
  </si>
  <si>
    <t>Produkcja podtlenku azotu</t>
  </si>
  <si>
    <t>Produkcja kwasu adypinowego</t>
  </si>
  <si>
    <t>Produkcja glioksalu i kwasu glioksalowego</t>
  </si>
  <si>
    <t>Produkcja amoniaku</t>
  </si>
  <si>
    <t>Produkcja chemikaliów luzem</t>
  </si>
  <si>
    <t>Produkcja wodoru i gazu do syntezy</t>
  </si>
  <si>
    <t>Produkcja węglanu sodowego oraz wodorowęglanu sodu</t>
  </si>
  <si>
    <t>Wychwytywanie gazów cieplarnianych na mocy dyrektywy 2009/31/WE</t>
  </si>
  <si>
    <t>Transport gazów cieplarnianych na mocy dyrektywy 2009/31/WE</t>
  </si>
  <si>
    <t>Składowanie gazów cieplarnianych na mocy dyrektywy 2009/31/WE</t>
  </si>
  <si>
    <t>Tak</t>
  </si>
  <si>
    <t>nd. - tonokilometr</t>
  </si>
  <si>
    <t>Nie. Zob. szczegółowe informacje w załączniku 3.</t>
  </si>
  <si>
    <t>nd.</t>
  </si>
  <si>
    <t>Nie. Zob. szczegółowe informacje w załączniku 1.</t>
  </si>
  <si>
    <t>Tak. Zob. zalecenia w załączniku 1.</t>
  </si>
  <si>
    <t xml:space="preserve">Nie, nie stwierdzono wprowadzenia wymaganych ulepszeń.  </t>
  </si>
  <si>
    <t>akredytowany</t>
  </si>
  <si>
    <t>certyfikowany</t>
  </si>
  <si>
    <t>Narzędzie dla małych podmiotów uczestniczących w systemie</t>
  </si>
  <si>
    <t>Instrument wsparcia ETS</t>
  </si>
  <si>
    <t>Narzędzie dla małych podmiotów uczestniczących w systemie i instrument wsparcia ETS</t>
  </si>
  <si>
    <t>Roczny raport na temat wielkości emisji</t>
  </si>
  <si>
    <t>Raport dotyczący tonokilometrów</t>
  </si>
  <si>
    <t xml:space="preserve">O ile w załączniku 1 nie podano inaczej, poziom istotności wynosił 2% całkowitej wielkości zgłoszonych emisji w okresie sprawozdawczym objętym weryfikacją. </t>
  </si>
  <si>
    <t xml:space="preserve">O ile w załączniku 1 nie podano inaczej, poziom istotności wynosił 5% całkowitej wielkości zgłoszonych emisji w okresie sprawozdawczym objętym weryfikacją. </t>
  </si>
  <si>
    <t xml:space="preserve">O ile w załączniku 1 nie podano inaczej, poziom istotności wynosił 5% całkowitej wartości danych dotyczących tonokilometrów w okresie sprawozdawczym objętym weryfikacją. </t>
  </si>
  <si>
    <t>zob. załącznik 1</t>
  </si>
  <si>
    <t xml:space="preserve">nd. - tonokilometr </t>
  </si>
  <si>
    <t>Należy wprowadzić nazwę prowadzącego instalację w arkuszu „Załącznik 1”:</t>
  </si>
  <si>
    <t>Państwa członkowskie mogą korzystać z niniejszego arkusza</t>
  </si>
  <si>
    <t>Rozwijana lista dotycząca załącznika 2; Przytoczone dokumenty referencyjne:</t>
  </si>
  <si>
    <r>
      <t xml:space="preserve">Przeprowadzanie weryfikacji </t>
    </r>
    <r>
      <rPr>
        <b/>
        <u val="single"/>
        <sz val="10"/>
        <color indexed="10"/>
        <rFont val="Arial"/>
        <family val="2"/>
      </rPr>
      <t>(1) – dla akredytowanych jednostek prowadzących weryfikację</t>
    </r>
  </si>
  <si>
    <t>&lt; Należy wybrać odpowiednie wytyczne z listy &gt;</t>
  </si>
  <si>
    <t>DAVG-01 Akredytacja weryfikatorów rocznych raportów dotyczących emisji gazów cieplarnianych - wymagania szczegółowe</t>
  </si>
  <si>
    <t>brak</t>
  </si>
  <si>
    <t>Należy wybrać</t>
  </si>
  <si>
    <t xml:space="preserve">Proszę uwzględnić wszystkie zatwierdzone wersję planów monitorowania, które mają znaczenie dla danego okresu sprawozdawczego, uwględniając w tym wersje, które zostały zatwierdzone tuż przed wydaniem tego sprawozdania z weryfikacji, a które mają znaczenie dla tego okresu sprawozdawczego. </t>
  </si>
  <si>
    <t>Metoda stosowana w przypadku luk w danych wymagana na podstawie art. 65 MRR</t>
  </si>
  <si>
    <t>_____________</t>
  </si>
  <si>
    <t>__________________________________</t>
  </si>
  <si>
    <t>Data</t>
  </si>
  <si>
    <t>Imię i nazwisko  osoby upoważnionej do składania podpisów, pieczątka</t>
  </si>
  <si>
    <t>Nie</t>
  </si>
  <si>
    <t>Instalacje</t>
  </si>
  <si>
    <t>Wnioski</t>
  </si>
  <si>
    <t>Tłumaczenie PL</t>
  </si>
  <si>
    <t xml:space="preserve">Weryfikator po przeprowadzeniu weryfikacji powinien przekazać prowadzącemu instalacje lub operatorowi statków powietrznych formularz sprawozdania z weryfikacji w dwóch wersjach:
- elektronicznej (plik Excel),
- papierowej (wydruk).
Wersja papierowa powinna zostać dodatkowo parafowana w prawym, dolnym rogu każdej strony przez osobę upoważnioną do składania podpisów. 
W przypadku weryfikacji instalacji weryfikator nie musi drukować zakładki "Wnioski z weryfikacji (Lotnictwo)".
W przypadku weryfikacji operacji lotniczych weryfikator nie musi drukować zakładki "Wnioski z weryfikacji (Instalacje).
Weryfikator nie musi drukować zakładki "Rachunkowość".
Wydruk wszystkich pozostałych zakładek jest obowiązkowy. 
</t>
  </si>
</sst>
</file>

<file path=xl/styles.xml><?xml version="1.0" encoding="utf-8"?>
<styleSheet xmlns="http://schemas.openxmlformats.org/spreadsheetml/2006/main">
  <numFmts count="6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 numFmtId="211" formatCode="[$€-2]\ #,##0.00_);[Red]\([$€-2]\ #,##0.00\)"/>
    <numFmt numFmtId="212" formatCode="&quot;Ja&quot;;&quot;Ja&quot;;&quot;Nee&quot;"/>
    <numFmt numFmtId="213" formatCode="&quot;Waar&quot;;&quot;Waar&quot;;&quot;Onwaar&quot;"/>
    <numFmt numFmtId="214" formatCode="&quot;Aan&quot;;&quot;Aan&quot;;&quot;Uit&quot;"/>
    <numFmt numFmtId="215" formatCode="[$€-2]\ #.##000_);[Red]\([$€-2]\ #.##000\)"/>
    <numFmt numFmtId="216" formatCode="[$-C07]dddd\,\ dd\.\ mmmm\ yyyy"/>
    <numFmt numFmtId="217" formatCode="[$-413]dddd\ d\ mmmm\ yyyy"/>
  </numFmts>
  <fonts count="105">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b/>
      <sz val="10"/>
      <color indexed="29"/>
      <name val="Arial"/>
      <family val="2"/>
    </font>
    <font>
      <sz val="10"/>
      <color indexed="46"/>
      <name val="Arial"/>
      <family val="2"/>
    </font>
    <font>
      <b/>
      <sz val="10"/>
      <color indexed="60"/>
      <name val="Arial"/>
      <family val="2"/>
    </font>
    <font>
      <i/>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val="single"/>
      <sz val="10"/>
      <color indexed="18"/>
      <name val="Arial"/>
      <family val="2"/>
    </font>
    <font>
      <b/>
      <u val="single"/>
      <sz val="10"/>
      <color indexed="62"/>
      <name val="Arial"/>
      <family val="2"/>
    </font>
    <font>
      <b/>
      <sz val="10"/>
      <color indexed="62"/>
      <name val="Arial"/>
      <family val="2"/>
    </font>
    <font>
      <i/>
      <sz val="10"/>
      <color indexed="62"/>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i/>
      <sz val="10"/>
      <color indexed="32"/>
      <name val="Arial"/>
      <family val="2"/>
    </font>
    <font>
      <sz val="10"/>
      <color indexed="32"/>
      <name val="Arial"/>
      <family val="2"/>
    </font>
    <font>
      <vertAlign val="subscript"/>
      <sz val="10"/>
      <color indexed="32"/>
      <name val="Arial"/>
      <family val="2"/>
    </font>
    <font>
      <b/>
      <i/>
      <sz val="10"/>
      <color indexed="32"/>
      <name val="Arial"/>
      <family val="2"/>
    </font>
    <font>
      <sz val="10"/>
      <color indexed="8"/>
      <name val="Arial"/>
      <family val="2"/>
    </font>
    <font>
      <b/>
      <vertAlign val="subscript"/>
      <sz val="10"/>
      <color indexed="8"/>
      <name val="Arial"/>
      <family val="2"/>
    </font>
    <font>
      <b/>
      <sz val="10"/>
      <color indexed="8"/>
      <name val="Arial"/>
      <family val="2"/>
    </font>
    <font>
      <b/>
      <i/>
      <sz val="10"/>
      <color indexed="8"/>
      <name val="Arial"/>
      <family val="2"/>
    </font>
    <font>
      <sz val="10"/>
      <color indexed="32"/>
      <name val="Calibri"/>
      <family val="2"/>
    </font>
    <font>
      <i/>
      <sz val="10"/>
      <color indexed="8"/>
      <name val="Arial"/>
      <family val="2"/>
    </font>
    <font>
      <sz val="10"/>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2.5"/>
      <color indexed="39"/>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u val="single"/>
      <sz val="10"/>
      <color indexed="39"/>
      <name val="Arial"/>
      <family val="2"/>
    </font>
    <font>
      <sz val="10"/>
      <color indexed="22"/>
      <name val="Arial"/>
      <family val="2"/>
    </font>
    <font>
      <b/>
      <sz val="16"/>
      <color indexed="62"/>
      <name val="Arial"/>
      <family val="2"/>
    </font>
    <font>
      <b/>
      <sz val="10"/>
      <color indexed="32"/>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2.5"/>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u val="single"/>
      <sz val="10"/>
      <color theme="10"/>
      <name val="Arial"/>
      <family val="2"/>
    </font>
    <font>
      <b/>
      <sz val="10"/>
      <color rgb="FFFF0000"/>
      <name val="Arial"/>
      <family val="2"/>
    </font>
    <font>
      <i/>
      <sz val="10"/>
      <color rgb="FF1B22A5"/>
      <name val="Arial"/>
      <family val="2"/>
    </font>
    <font>
      <sz val="10"/>
      <color theme="0" tint="-0.24997000396251678"/>
      <name val="Arial"/>
      <family val="2"/>
    </font>
    <font>
      <b/>
      <sz val="16"/>
      <color rgb="FF4E22A6"/>
      <name val="Arial"/>
      <family val="2"/>
    </font>
    <font>
      <i/>
      <sz val="10"/>
      <color rgb="FF000080"/>
      <name val="Arial"/>
      <family val="2"/>
    </font>
    <font>
      <sz val="10"/>
      <color rgb="FF000080"/>
      <name val="Arial"/>
      <family val="2"/>
    </font>
    <font>
      <b/>
      <sz val="10"/>
      <color rgb="FF000080"/>
      <name val="Arial"/>
      <family val="2"/>
    </font>
    <font>
      <sz val="10"/>
      <color rgb="FFFF0000"/>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indexed="31"/>
        <bgColor indexed="64"/>
      </patternFill>
    </fill>
    <fill>
      <patternFill patternType="solid">
        <fgColor rgb="FFCCFFCC"/>
        <bgColor indexed="64"/>
      </patternFill>
    </fill>
    <fill>
      <patternFill patternType="solid">
        <fgColor indexed="9"/>
        <bgColor indexed="64"/>
      </patternFill>
    </fill>
    <fill>
      <patternFill patternType="solid">
        <fgColor rgb="FFCCCCFF"/>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1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medium"/>
      <right style="thin"/>
      <top style="thin"/>
      <bottom style="thin"/>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medium"/>
      <right style="hair"/>
      <top>
        <color indexed="63"/>
      </top>
      <bottom style="hair"/>
    </border>
    <border>
      <left style="hair"/>
      <right style="medium"/>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style="medium"/>
      <top style="thin"/>
      <bottom>
        <color indexed="63"/>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medium"/>
    </border>
    <border>
      <left>
        <color indexed="63"/>
      </left>
      <right>
        <color indexed="63"/>
      </right>
      <top style="medium"/>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medium"/>
      <bottom style="thin"/>
    </border>
    <border>
      <left style="thin"/>
      <right style="thin"/>
      <top style="thin"/>
      <bottom style="thin"/>
    </border>
    <border>
      <left style="medium"/>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7" borderId="2" applyNumberFormat="0" applyAlignment="0" applyProtection="0"/>
    <xf numFmtId="0" fontId="81"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2" fillId="0" borderId="0" applyNumberFormat="0" applyFill="0" applyBorder="0" applyAlignment="0" applyProtection="0"/>
    <xf numFmtId="0" fontId="83" fillId="0" borderId="3" applyNumberFormat="0" applyFill="0" applyAlignment="0" applyProtection="0"/>
    <xf numFmtId="0" fontId="84" fillId="29" borderId="4" applyNumberFormat="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0" fontId="89" fillId="27" borderId="1" applyNumberFormat="0" applyAlignment="0" applyProtection="0"/>
    <xf numFmtId="0" fontId="39"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90" fillId="0" borderId="8"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0" fillId="31" borderId="9" applyNumberFormat="0" applyFont="0" applyAlignment="0" applyProtection="0"/>
    <xf numFmtId="207" fontId="0" fillId="0" borderId="0" applyFont="0" applyFill="0" applyBorder="0" applyAlignment="0" applyProtection="0"/>
    <xf numFmtId="206" fontId="0" fillId="0" borderId="0" applyFont="0" applyFill="0" applyBorder="0" applyAlignment="0" applyProtection="0"/>
    <xf numFmtId="0" fontId="94" fillId="32" borderId="0" applyNumberFormat="0" applyBorder="0" applyAlignment="0" applyProtection="0"/>
  </cellStyleXfs>
  <cellXfs count="553">
    <xf numFmtId="0" fontId="0" fillId="0" borderId="0" xfId="0" applyAlignment="1">
      <alignment/>
    </xf>
    <xf numFmtId="0" fontId="38" fillId="0" borderId="10" xfId="44" applyFont="1" applyBorder="1" applyAlignment="1" applyProtection="1">
      <alignment vertical="top"/>
      <protection/>
    </xf>
    <xf numFmtId="0" fontId="38" fillId="0" borderId="11" xfId="44" applyFont="1" applyBorder="1" applyAlignment="1" applyProtection="1">
      <alignment vertical="top"/>
      <protection/>
    </xf>
    <xf numFmtId="0" fontId="38" fillId="33" borderId="0" xfId="44" applyFont="1" applyFill="1" applyBorder="1" applyAlignment="1" applyProtection="1">
      <alignment horizontal="left" vertical="top"/>
      <protection/>
    </xf>
    <xf numFmtId="0" fontId="38" fillId="33" borderId="12" xfId="44"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34" borderId="14" xfId="0" applyFill="1" applyBorder="1" applyAlignment="1" applyProtection="1">
      <alignment/>
      <protection/>
    </xf>
    <xf numFmtId="0" fontId="0" fillId="0" borderId="15" xfId="0" applyBorder="1" applyAlignment="1" applyProtection="1">
      <alignment/>
      <protection/>
    </xf>
    <xf numFmtId="14" fontId="0" fillId="35" borderId="16" xfId="0" applyNumberFormat="1" applyFill="1" applyBorder="1" applyAlignment="1" applyProtection="1">
      <alignment horizontal="left"/>
      <protection/>
    </xf>
    <xf numFmtId="0" fontId="0" fillId="36" borderId="17" xfId="0" applyFill="1" applyBorder="1" applyAlignment="1" applyProtection="1">
      <alignmen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0" borderId="20" xfId="0" applyBorder="1" applyAlignment="1" applyProtection="1">
      <alignment/>
      <protection/>
    </xf>
    <xf numFmtId="0" fontId="0" fillId="37" borderId="21" xfId="0" applyFill="1" applyBorder="1" applyAlignment="1" applyProtection="1">
      <alignment/>
      <protection/>
    </xf>
    <xf numFmtId="0" fontId="0" fillId="0" borderId="22" xfId="0" applyBorder="1" applyAlignment="1" applyProtection="1">
      <alignment/>
      <protection/>
    </xf>
    <xf numFmtId="0" fontId="0" fillId="33" borderId="23"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4" xfId="0" applyFont="1" applyBorder="1" applyAlignment="1" applyProtection="1">
      <alignment/>
      <protection/>
    </xf>
    <xf numFmtId="0" fontId="2" fillId="0" borderId="25" xfId="0" applyFont="1" applyBorder="1" applyAlignment="1" applyProtection="1">
      <alignment/>
      <protection/>
    </xf>
    <xf numFmtId="0" fontId="0" fillId="0" borderId="26" xfId="0" applyBorder="1" applyAlignment="1" applyProtection="1">
      <alignment/>
      <protection/>
    </xf>
    <xf numFmtId="14" fontId="0" fillId="35" borderId="27" xfId="0" applyNumberFormat="1" applyFill="1" applyBorder="1" applyAlignment="1" applyProtection="1">
      <alignment horizontal="center"/>
      <protection/>
    </xf>
    <xf numFmtId="0" fontId="0" fillId="36" borderId="28" xfId="0" applyFill="1" applyBorder="1" applyAlignment="1" applyProtection="1">
      <alignment/>
      <protection/>
    </xf>
    <xf numFmtId="0" fontId="0" fillId="36" borderId="29" xfId="0" applyFill="1" applyBorder="1" applyAlignment="1" applyProtection="1">
      <alignment/>
      <protection/>
    </xf>
    <xf numFmtId="14" fontId="0" fillId="35" borderId="30" xfId="0" applyNumberFormat="1" applyFill="1" applyBorder="1" applyAlignment="1" applyProtection="1">
      <alignment horizontal="center"/>
      <protection/>
    </xf>
    <xf numFmtId="0" fontId="0" fillId="36" borderId="31" xfId="0" applyFill="1" applyBorder="1" applyAlignment="1" applyProtection="1">
      <alignment/>
      <protection/>
    </xf>
    <xf numFmtId="0" fontId="0" fillId="36" borderId="32" xfId="0" applyFill="1" applyBorder="1" applyAlignment="1" applyProtection="1">
      <alignment/>
      <protection/>
    </xf>
    <xf numFmtId="14" fontId="0" fillId="35" borderId="33" xfId="0" applyNumberFormat="1" applyFill="1" applyBorder="1" applyAlignment="1" applyProtection="1">
      <alignment horizontal="center"/>
      <protection/>
    </xf>
    <xf numFmtId="0" fontId="0" fillId="36" borderId="34" xfId="0" applyFill="1" applyBorder="1" applyAlignment="1" applyProtection="1">
      <alignment/>
      <protection/>
    </xf>
    <xf numFmtId="0" fontId="0" fillId="36" borderId="35"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95" fillId="0" borderId="36" xfId="44"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8" fillId="39" borderId="37" xfId="44" applyFont="1" applyFill="1" applyBorder="1" applyAlignment="1" applyProtection="1">
      <alignment horizontal="left" vertical="top"/>
      <protection/>
    </xf>
    <xf numFmtId="0" fontId="38" fillId="39" borderId="0" xfId="44" applyFont="1" applyFill="1" applyBorder="1" applyAlignment="1" applyProtection="1">
      <alignment horizontal="left" vertical="top"/>
      <protection/>
    </xf>
    <xf numFmtId="0" fontId="38" fillId="39" borderId="12" xfId="44" applyFont="1" applyFill="1" applyBorder="1" applyAlignment="1" applyProtection="1">
      <alignment horizontal="left" vertical="top"/>
      <protection/>
    </xf>
    <xf numFmtId="0" fontId="41" fillId="0" borderId="38" xfId="55" applyFont="1" applyBorder="1" applyProtection="1">
      <alignment/>
      <protection/>
    </xf>
    <xf numFmtId="0" fontId="42" fillId="0" borderId="0" xfId="0" applyFont="1" applyAlignment="1" applyProtection="1">
      <alignment/>
      <protection/>
    </xf>
    <xf numFmtId="0" fontId="0" fillId="0" borderId="0" xfId="0" applyFont="1" applyAlignment="1" applyProtection="1">
      <alignment/>
      <protection/>
    </xf>
    <xf numFmtId="0" fontId="7" fillId="0" borderId="27" xfId="0" applyFont="1" applyBorder="1" applyAlignment="1" applyProtection="1">
      <alignment vertical="top" wrapText="1"/>
      <protection/>
    </xf>
    <xf numFmtId="0" fontId="3" fillId="40" borderId="30" xfId="0" applyFont="1" applyFill="1" applyBorder="1" applyAlignment="1" applyProtection="1">
      <alignment horizontal="justify"/>
      <protection/>
    </xf>
    <xf numFmtId="0" fontId="13" fillId="40" borderId="30" xfId="0" applyFont="1" applyFill="1" applyBorder="1" applyAlignment="1" applyProtection="1">
      <alignment vertical="top" wrapText="1"/>
      <protection/>
    </xf>
    <xf numFmtId="0" fontId="0" fillId="40" borderId="30" xfId="0" applyFont="1" applyFill="1" applyBorder="1" applyAlignment="1" applyProtection="1">
      <alignment vertical="top" wrapText="1"/>
      <protection/>
    </xf>
    <xf numFmtId="0" fontId="0" fillId="40" borderId="30" xfId="0" applyFont="1" applyFill="1" applyBorder="1" applyAlignment="1" applyProtection="1">
      <alignment horizontal="justify"/>
      <protection/>
    </xf>
    <xf numFmtId="0" fontId="0" fillId="40" borderId="33"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41" borderId="0" xfId="0" applyFont="1" applyFill="1" applyAlignment="1" applyProtection="1" quotePrefix="1">
      <alignment/>
      <protection/>
    </xf>
    <xf numFmtId="0" fontId="0" fillId="41" borderId="0" xfId="0" applyFont="1" applyFill="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1" fillId="0" borderId="0" xfId="0" applyFont="1" applyAlignment="1" applyProtection="1">
      <alignment vertical="top" wrapText="1"/>
      <protection/>
    </xf>
    <xf numFmtId="0" fontId="0" fillId="0" borderId="0" xfId="0" applyAlignment="1" applyProtection="1">
      <alignment vertical="top"/>
      <protection/>
    </xf>
    <xf numFmtId="0" fontId="32" fillId="0" borderId="0" xfId="0" applyFont="1" applyAlignment="1" applyProtection="1">
      <alignment horizontal="left" vertical="top" wrapText="1"/>
      <protection/>
    </xf>
    <xf numFmtId="0" fontId="32"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32"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3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3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6" xfId="0" applyFont="1" applyBorder="1" applyAlignment="1" applyProtection="1">
      <alignment vertical="top" wrapText="1"/>
      <protection/>
    </xf>
    <xf numFmtId="0" fontId="0" fillId="31" borderId="41" xfId="0" applyFont="1" applyFill="1" applyBorder="1" applyAlignment="1" applyProtection="1">
      <alignment vertical="top" wrapText="1"/>
      <protection/>
    </xf>
    <xf numFmtId="0" fontId="2" fillId="0" borderId="0" xfId="0" applyFont="1" applyAlignment="1" applyProtection="1">
      <alignment vertical="top"/>
      <protection/>
    </xf>
    <xf numFmtId="0" fontId="32" fillId="42" borderId="0" xfId="0" applyFont="1" applyFill="1" applyAlignment="1" applyProtection="1">
      <alignment vertical="top" wrapText="1"/>
      <protection/>
    </xf>
    <xf numFmtId="0" fontId="13" fillId="0" borderId="0" xfId="0" applyFont="1" applyAlignment="1" applyProtection="1">
      <alignment vertical="top"/>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22"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22" fillId="0" borderId="44" xfId="0" applyFont="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20" fillId="0" borderId="44" xfId="0" applyFont="1" applyBorder="1" applyAlignment="1" applyProtection="1">
      <alignment vertical="top" wrapText="1"/>
      <protection/>
    </xf>
    <xf numFmtId="0" fontId="20" fillId="0" borderId="0" xfId="0"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5" fillId="0" borderId="44" xfId="0" applyFont="1" applyBorder="1" applyAlignment="1" applyProtection="1">
      <alignment vertical="top" wrapText="1"/>
      <protection/>
    </xf>
    <xf numFmtId="0" fontId="3" fillId="31" borderId="45" xfId="0" applyFont="1" applyFill="1" applyBorder="1" applyAlignment="1" applyProtection="1">
      <alignment vertical="top" wrapText="1"/>
      <protection/>
    </xf>
    <xf numFmtId="0" fontId="33" fillId="0" borderId="0" xfId="0" applyFont="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2"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0" fillId="40" borderId="49" xfId="0" applyFont="1" applyFill="1" applyBorder="1" applyAlignment="1" applyProtection="1">
      <alignment vertical="top" wrapText="1"/>
      <protection/>
    </xf>
    <xf numFmtId="0" fontId="0" fillId="40" borderId="49" xfId="0" applyFont="1" applyFill="1" applyBorder="1" applyAlignment="1" applyProtection="1">
      <alignment horizontal="justify"/>
      <protection/>
    </xf>
    <xf numFmtId="0" fontId="0" fillId="43" borderId="49" xfId="0" applyFont="1" applyFill="1" applyBorder="1" applyAlignment="1" applyProtection="1">
      <alignment vertical="top" wrapText="1"/>
      <protection/>
    </xf>
    <xf numFmtId="0" fontId="0" fillId="43" borderId="50" xfId="0" applyFont="1" applyFill="1" applyBorder="1" applyAlignment="1" applyProtection="1">
      <alignment vertical="top" wrapText="1"/>
      <protection/>
    </xf>
    <xf numFmtId="0" fontId="0" fillId="0" borderId="45" xfId="0" applyFont="1" applyBorder="1" applyAlignment="1" applyProtection="1">
      <alignment vertical="top"/>
      <protection/>
    </xf>
    <xf numFmtId="0" fontId="28" fillId="0" borderId="44" xfId="0" applyFont="1" applyBorder="1" applyAlignment="1" applyProtection="1">
      <alignment vertical="top" wrapText="1"/>
      <protection/>
    </xf>
    <xf numFmtId="0" fontId="26" fillId="0" borderId="44"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3" fillId="0" borderId="0" xfId="0" applyFont="1" applyBorder="1" applyAlignment="1" applyProtection="1">
      <alignment vertical="top" wrapText="1"/>
      <protection/>
    </xf>
    <xf numFmtId="0" fontId="30" fillId="0" borderId="0" xfId="0" applyFont="1" applyAlignment="1" applyProtection="1">
      <alignment vertical="top" wrapText="1"/>
      <protection/>
    </xf>
    <xf numFmtId="0" fontId="27" fillId="0" borderId="0" xfId="0" applyFont="1" applyAlignment="1" applyProtection="1">
      <alignment vertical="top"/>
      <protection/>
    </xf>
    <xf numFmtId="0" fontId="2" fillId="0" borderId="0" xfId="0" applyNumberFormat="1" applyFont="1" applyFill="1" applyBorder="1" applyAlignment="1" applyProtection="1">
      <alignment vertical="top"/>
      <protection/>
    </xf>
    <xf numFmtId="0" fontId="2" fillId="31" borderId="51" xfId="0" applyNumberFormat="1" applyFont="1" applyFill="1" applyBorder="1" applyAlignment="1" applyProtection="1">
      <alignment vertical="top"/>
      <protection/>
    </xf>
    <xf numFmtId="0" fontId="27" fillId="0" borderId="0" xfId="0"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26" fillId="0" borderId="0" xfId="0" applyFont="1" applyFill="1" applyAlignment="1" applyProtection="1">
      <alignment vertical="top" wrapText="1"/>
      <protection/>
    </xf>
    <xf numFmtId="0" fontId="4" fillId="0" borderId="10" xfId="0" applyFont="1" applyBorder="1" applyAlignment="1" applyProtection="1">
      <alignment vertical="top" wrapText="1"/>
      <protection/>
    </xf>
    <xf numFmtId="0" fontId="0" fillId="31" borderId="52" xfId="0" applyFont="1" applyFill="1" applyBorder="1" applyAlignment="1" applyProtection="1">
      <alignment vertical="top" wrapText="1"/>
      <protection/>
    </xf>
    <xf numFmtId="0" fontId="0" fillId="31" borderId="53" xfId="0" applyFont="1" applyFill="1" applyBorder="1" applyAlignment="1" applyProtection="1">
      <alignment vertical="top" wrapText="1"/>
      <protection/>
    </xf>
    <xf numFmtId="0" fontId="28" fillId="0" borderId="0" xfId="0" applyFont="1" applyFill="1" applyBorder="1" applyAlignment="1" applyProtection="1">
      <alignment vertical="top" wrapText="1"/>
      <protection/>
    </xf>
    <xf numFmtId="0" fontId="0" fillId="31" borderId="24" xfId="0" applyFont="1" applyFill="1" applyBorder="1" applyAlignment="1" applyProtection="1">
      <alignment vertical="top" wrapText="1"/>
      <protection/>
    </xf>
    <xf numFmtId="0" fontId="0" fillId="31" borderId="54" xfId="0" applyFont="1" applyFill="1" applyBorder="1" applyAlignment="1" applyProtection="1">
      <alignment vertical="top" wrapText="1"/>
      <protection/>
    </xf>
    <xf numFmtId="0" fontId="0" fillId="31" borderId="55" xfId="0" applyFont="1" applyFill="1" applyBorder="1" applyAlignment="1" applyProtection="1">
      <alignment vertical="top" wrapText="1"/>
      <protection/>
    </xf>
    <xf numFmtId="0" fontId="0" fillId="31" borderId="56" xfId="0" applyFont="1" applyFill="1" applyBorder="1" applyAlignment="1" applyProtection="1">
      <alignment vertical="top" wrapText="1"/>
      <protection/>
    </xf>
    <xf numFmtId="0" fontId="27" fillId="0" borderId="0" xfId="0" applyFont="1" applyFill="1" applyAlignment="1" applyProtection="1">
      <alignment vertical="top"/>
      <protection/>
    </xf>
    <xf numFmtId="0" fontId="26"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27" fillId="0" borderId="0" xfId="0" applyFont="1" applyFill="1" applyBorder="1" applyAlignment="1" applyProtection="1">
      <alignment horizontal="left" vertical="top" wrapText="1"/>
      <protection/>
    </xf>
    <xf numFmtId="0" fontId="0" fillId="0" borderId="0" xfId="0" applyFont="1" applyAlignment="1" applyProtection="1">
      <alignment vertical="top"/>
      <protection/>
    </xf>
    <xf numFmtId="0" fontId="0" fillId="31" borderId="57" xfId="0" applyFont="1" applyFill="1" applyBorder="1" applyAlignment="1" applyProtection="1">
      <alignment vertical="top" wrapText="1"/>
      <protection/>
    </xf>
    <xf numFmtId="0" fontId="0" fillId="31" borderId="53" xfId="0" applyFont="1" applyFill="1" applyBorder="1" applyAlignment="1" applyProtection="1">
      <alignment horizontal="left" vertical="top"/>
      <protection/>
    </xf>
    <xf numFmtId="0" fontId="27" fillId="0" borderId="0" xfId="0" applyFont="1" applyFill="1" applyAlignment="1" applyProtection="1">
      <alignment vertical="top" wrapText="1"/>
      <protection/>
    </xf>
    <xf numFmtId="0" fontId="0" fillId="31" borderId="58" xfId="0" applyFont="1" applyFill="1" applyBorder="1" applyAlignment="1" applyProtection="1">
      <alignment vertical="top" wrapText="1"/>
      <protection/>
    </xf>
    <xf numFmtId="0" fontId="0" fillId="31" borderId="54" xfId="0" applyFont="1" applyFill="1" applyBorder="1" applyAlignment="1" applyProtection="1">
      <alignment horizontal="left" vertical="top"/>
      <protection/>
    </xf>
    <xf numFmtId="0" fontId="0" fillId="31" borderId="59" xfId="0" applyFont="1" applyFill="1" applyBorder="1" applyAlignment="1" applyProtection="1">
      <alignment vertical="top" wrapText="1"/>
      <protection/>
    </xf>
    <xf numFmtId="0" fontId="2" fillId="0" borderId="54" xfId="0" applyFont="1" applyBorder="1" applyAlignment="1" applyProtection="1">
      <alignment vertical="top"/>
      <protection/>
    </xf>
    <xf numFmtId="0" fontId="0" fillId="31" borderId="49" xfId="0" applyFont="1" applyFill="1" applyBorder="1" applyAlignment="1" applyProtection="1" quotePrefix="1">
      <alignment horizontal="left" vertical="top" wrapText="1" indent="1"/>
      <protection/>
    </xf>
    <xf numFmtId="0" fontId="0" fillId="31" borderId="46" xfId="0" applyFont="1" applyFill="1" applyBorder="1" applyAlignment="1" applyProtection="1" quotePrefix="1">
      <alignment horizontal="left" vertical="top" wrapText="1" indent="1"/>
      <protection/>
    </xf>
    <xf numFmtId="0" fontId="0" fillId="31" borderId="56"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7" fillId="0" borderId="0" xfId="0" applyFont="1" applyAlignment="1" applyProtection="1">
      <alignment vertical="top" wrapText="1"/>
      <protection/>
    </xf>
    <xf numFmtId="0" fontId="28" fillId="0" borderId="44" xfId="0" applyFont="1" applyBorder="1" applyAlignment="1" applyProtection="1">
      <alignment vertical="top" wrapText="1"/>
      <protection/>
    </xf>
    <xf numFmtId="0" fontId="3" fillId="31" borderId="39" xfId="0" applyFont="1" applyFill="1" applyBorder="1" applyAlignment="1" applyProtection="1">
      <alignment vertical="top" wrapText="1"/>
      <protection/>
    </xf>
    <xf numFmtId="0" fontId="28" fillId="0" borderId="44" xfId="0" applyFont="1" applyFill="1" applyBorder="1" applyAlignment="1" applyProtection="1">
      <alignment vertical="top" wrapText="1"/>
      <protection/>
    </xf>
    <xf numFmtId="0" fontId="0" fillId="31" borderId="40" xfId="0" applyFont="1" applyFill="1" applyBorder="1" applyAlignment="1" applyProtection="1">
      <alignment vertical="top" wrapText="1"/>
      <protection/>
    </xf>
    <xf numFmtId="0" fontId="26" fillId="0" borderId="44" xfId="0" applyFont="1" applyBorder="1" applyAlignment="1" applyProtection="1">
      <alignment vertical="top" wrapText="1"/>
      <protection/>
    </xf>
    <xf numFmtId="0" fontId="19" fillId="0" borderId="0" xfId="0" applyFont="1" applyAlignment="1" applyProtection="1">
      <alignment vertical="top"/>
      <protection/>
    </xf>
    <xf numFmtId="0" fontId="28" fillId="0" borderId="0" xfId="0" applyFont="1" applyBorder="1" applyAlignment="1" applyProtection="1">
      <alignment vertical="top" wrapText="1"/>
      <protection/>
    </xf>
    <xf numFmtId="0" fontId="3" fillId="31" borderId="40" xfId="0" applyFont="1" applyFill="1" applyBorder="1" applyAlignment="1" applyProtection="1">
      <alignment vertical="top" wrapText="1"/>
      <protection/>
    </xf>
    <xf numFmtId="0" fontId="26" fillId="0" borderId="0" xfId="0" applyFont="1" applyBorder="1" applyAlignment="1" applyProtection="1">
      <alignment vertical="top" wrapText="1"/>
      <protection/>
    </xf>
    <xf numFmtId="0" fontId="2" fillId="0" borderId="36"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6" fillId="0" borderId="0" xfId="0" applyFont="1" applyAlignment="1" applyProtection="1">
      <alignment vertical="top" wrapText="1"/>
      <protection/>
    </xf>
    <xf numFmtId="2" fontId="0" fillId="31" borderId="40" xfId="0" applyNumberFormat="1" applyFont="1" applyFill="1" applyBorder="1" applyAlignment="1" applyProtection="1">
      <alignment horizontal="left" vertical="top" wrapText="1"/>
      <protection/>
    </xf>
    <xf numFmtId="2" fontId="0" fillId="31" borderId="40" xfId="0" applyNumberFormat="1" applyFont="1" applyFill="1" applyBorder="1" applyAlignment="1" applyProtection="1">
      <alignment horizontal="left" vertical="top" wrapText="1"/>
      <protection/>
    </xf>
    <xf numFmtId="0" fontId="3" fillId="31" borderId="41" xfId="0" applyFont="1" applyFill="1" applyBorder="1" applyAlignment="1" applyProtection="1">
      <alignment vertical="top" wrapText="1"/>
      <protection/>
    </xf>
    <xf numFmtId="0" fontId="28" fillId="0" borderId="44" xfId="0" applyNumberFormat="1" applyFont="1" applyBorder="1" applyAlignment="1" applyProtection="1">
      <alignment vertical="top" wrapText="1"/>
      <protection/>
    </xf>
    <xf numFmtId="0" fontId="0" fillId="31" borderId="40" xfId="0" applyFont="1" applyFill="1" applyBorder="1" applyAlignment="1" applyProtection="1">
      <alignment vertical="top"/>
      <protection/>
    </xf>
    <xf numFmtId="0" fontId="28" fillId="0" borderId="0" xfId="0" applyFont="1" applyFill="1" applyAlignment="1" applyProtection="1">
      <alignment vertical="top" wrapText="1"/>
      <protection/>
    </xf>
    <xf numFmtId="0" fontId="27"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31" borderId="60" xfId="0" applyFont="1" applyFill="1" applyBorder="1" applyAlignment="1" applyProtection="1">
      <alignment vertical="top"/>
      <protection/>
    </xf>
    <xf numFmtId="0" fontId="28" fillId="0" borderId="0" xfId="0" applyFont="1" applyAlignment="1" applyProtection="1">
      <alignment vertical="top" wrapText="1"/>
      <protection/>
    </xf>
    <xf numFmtId="0" fontId="0" fillId="31" borderId="40" xfId="0" applyFont="1" applyFill="1" applyBorder="1" applyAlignment="1" applyProtection="1">
      <alignment vertical="top"/>
      <protection/>
    </xf>
    <xf numFmtId="0" fontId="21" fillId="0" borderId="0" xfId="0" applyFont="1" applyAlignment="1" applyProtection="1">
      <alignment vertical="top"/>
      <protection/>
    </xf>
    <xf numFmtId="0" fontId="27" fillId="0" borderId="0" xfId="0" applyFont="1" applyAlignment="1" applyProtection="1">
      <alignment/>
      <protection/>
    </xf>
    <xf numFmtId="0" fontId="28" fillId="0" borderId="0" xfId="0" applyFont="1" applyBorder="1" applyAlignment="1" applyProtection="1">
      <alignment vertical="top" wrapText="1"/>
      <protection/>
    </xf>
    <xf numFmtId="0" fontId="2" fillId="42" borderId="36" xfId="0" applyFont="1" applyFill="1" applyBorder="1" applyAlignment="1" applyProtection="1">
      <alignment vertical="top" wrapText="1"/>
      <protection/>
    </xf>
    <xf numFmtId="0" fontId="0" fillId="31" borderId="60" xfId="0" applyFont="1" applyFill="1" applyBorder="1" applyAlignment="1" applyProtection="1">
      <alignment vertical="top"/>
      <protection/>
    </xf>
    <xf numFmtId="0" fontId="27" fillId="42" borderId="0" xfId="0" applyFont="1" applyFill="1" applyBorder="1" applyAlignment="1" applyProtection="1">
      <alignment vertical="top" wrapText="1"/>
      <protection/>
    </xf>
    <xf numFmtId="0" fontId="2" fillId="0" borderId="36"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96" fillId="0" borderId="0" xfId="0" applyFont="1" applyAlignment="1" applyProtection="1">
      <alignment vertical="top" wrapText="1"/>
      <protection/>
    </xf>
    <xf numFmtId="0" fontId="25" fillId="31" borderId="60" xfId="0" applyFont="1" applyFill="1" applyBorder="1" applyAlignment="1" applyProtection="1">
      <alignment vertical="top" wrapText="1"/>
      <protection/>
    </xf>
    <xf numFmtId="0" fontId="96" fillId="0" borderId="0" xfId="0" applyFont="1" applyAlignment="1" applyProtection="1">
      <alignment vertical="center" textRotation="90"/>
      <protection/>
    </xf>
    <xf numFmtId="0" fontId="25" fillId="31" borderId="40" xfId="0" applyFont="1" applyFill="1" applyBorder="1" applyAlignment="1" applyProtection="1">
      <alignment vertical="top" wrapText="1"/>
      <protection/>
    </xf>
    <xf numFmtId="0" fontId="0" fillId="31" borderId="61" xfId="0" applyFont="1" applyFill="1" applyBorder="1" applyAlignment="1" applyProtection="1">
      <alignment vertical="top" wrapText="1"/>
      <protection/>
    </xf>
    <xf numFmtId="0" fontId="0" fillId="31" borderId="61" xfId="0" applyFont="1" applyFill="1" applyBorder="1" applyAlignment="1" applyProtection="1" quotePrefix="1">
      <alignment vertical="top" wrapText="1"/>
      <protection/>
    </xf>
    <xf numFmtId="0" fontId="0" fillId="31" borderId="41" xfId="0" applyFont="1" applyFill="1" applyBorder="1" applyAlignment="1" applyProtection="1" quotePrefix="1">
      <alignment vertical="top" wrapText="1"/>
      <protection/>
    </xf>
    <xf numFmtId="0" fontId="0" fillId="31" borderId="39" xfId="0" applyFont="1" applyFill="1" applyBorder="1" applyAlignment="1" applyProtection="1">
      <alignment vertical="top" wrapText="1"/>
      <protection/>
    </xf>
    <xf numFmtId="0" fontId="0" fillId="31" borderId="41" xfId="0" applyFont="1" applyFill="1" applyBorder="1" applyAlignment="1" applyProtection="1">
      <alignment vertical="top" wrapText="1"/>
      <protection/>
    </xf>
    <xf numFmtId="0" fontId="29"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pplyProtection="1">
      <alignment vertical="top" wrapText="1"/>
      <protection/>
    </xf>
    <xf numFmtId="2" fontId="3" fillId="31" borderId="40" xfId="0" applyNumberFormat="1" applyFont="1" applyFill="1" applyBorder="1" applyAlignment="1" applyProtection="1">
      <alignment horizontal="left" vertical="top" wrapText="1"/>
      <protection/>
    </xf>
    <xf numFmtId="2" fontId="28"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vertical="top" wrapText="1"/>
      <protection/>
    </xf>
    <xf numFmtId="0" fontId="96" fillId="0" borderId="0" xfId="0" applyFont="1" applyFill="1" applyBorder="1" applyAlignment="1" applyProtection="1">
      <alignment vertical="top" wrapText="1"/>
      <protection/>
    </xf>
    <xf numFmtId="0" fontId="96" fillId="0" borderId="0" xfId="0" applyFont="1" applyAlignment="1" applyProtection="1">
      <alignment vertical="center" textRotation="90" wrapText="1"/>
      <protection/>
    </xf>
    <xf numFmtId="0" fontId="28" fillId="0" borderId="44" xfId="0" applyFont="1" applyFill="1" applyBorder="1" applyAlignment="1" applyProtection="1">
      <alignment vertical="top" wrapText="1"/>
      <protection/>
    </xf>
    <xf numFmtId="0" fontId="29" fillId="0" borderId="0" xfId="0" applyFont="1" applyFill="1" applyBorder="1" applyAlignment="1" applyProtection="1">
      <alignment vertical="top"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top" wrapText="1"/>
      <protection/>
    </xf>
    <xf numFmtId="0" fontId="24"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6" fillId="0" borderId="0" xfId="0" applyFont="1" applyFill="1" applyAlignment="1" applyProtection="1">
      <alignment vertical="top" wrapText="1"/>
      <protection/>
    </xf>
    <xf numFmtId="0" fontId="36" fillId="0" borderId="0" xfId="0" applyFont="1" applyFill="1" applyAlignment="1" applyProtection="1">
      <alignment horizontal="left" vertical="top" wrapText="1"/>
      <protection/>
    </xf>
    <xf numFmtId="0" fontId="0" fillId="31" borderId="10" xfId="0" applyFill="1" applyBorder="1" applyAlignment="1" applyProtection="1">
      <alignment vertical="top"/>
      <protection/>
    </xf>
    <xf numFmtId="0" fontId="0" fillId="40" borderId="62" xfId="0" applyFill="1" applyBorder="1" applyAlignment="1" applyProtection="1">
      <alignment vertical="top"/>
      <protection/>
    </xf>
    <xf numFmtId="0" fontId="0" fillId="0" borderId="43" xfId="0" applyBorder="1" applyAlignment="1" applyProtection="1">
      <alignment/>
      <protection/>
    </xf>
    <xf numFmtId="0" fontId="2" fillId="0" borderId="63" xfId="0" applyFont="1" applyBorder="1" applyAlignment="1" applyProtection="1">
      <alignment horizontal="left" vertical="top" wrapText="1"/>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34" fillId="0" borderId="0" xfId="0" applyFont="1" applyAlignment="1" applyProtection="1">
      <alignment vertical="top"/>
      <protection/>
    </xf>
    <xf numFmtId="0" fontId="0" fillId="0" borderId="0" xfId="0" applyAlignment="1" applyProtection="1">
      <alignment wrapText="1"/>
      <protection/>
    </xf>
    <xf numFmtId="0" fontId="28" fillId="44" borderId="0" xfId="0" applyFont="1" applyFill="1" applyBorder="1" applyAlignment="1" applyProtection="1">
      <alignment horizontal="left" vertical="top" wrapText="1"/>
      <protection/>
    </xf>
    <xf numFmtId="0" fontId="28" fillId="44" borderId="12"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35" fillId="39" borderId="37" xfId="0" applyFont="1" applyFill="1" applyBorder="1" applyAlignment="1" applyProtection="1">
      <alignment horizontal="centerContinuous" vertical="top"/>
      <protection/>
    </xf>
    <xf numFmtId="0" fontId="2" fillId="39" borderId="37"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7"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37"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2"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37"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2"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34" fillId="0" borderId="0" xfId="0" applyFont="1" applyFill="1" applyAlignment="1" applyProtection="1">
      <alignment vertical="top" wrapText="1"/>
      <protection/>
    </xf>
    <xf numFmtId="0" fontId="34" fillId="0" borderId="0" xfId="0" applyFont="1" applyAlignment="1" applyProtection="1">
      <alignment horizontal="left" vertical="center" wrapText="1"/>
      <protection/>
    </xf>
    <xf numFmtId="0" fontId="0" fillId="0" borderId="0" xfId="0" applyAlignment="1" applyProtection="1" quotePrefix="1">
      <alignment/>
      <protection/>
    </xf>
    <xf numFmtId="0" fontId="2" fillId="0" borderId="0" xfId="0" applyFont="1" applyAlignment="1" applyProtection="1">
      <alignment horizontal="left" vertical="distributed" wrapText="1"/>
      <protection/>
    </xf>
    <xf numFmtId="0" fontId="17" fillId="0" borderId="0" xfId="0" applyFont="1" applyFill="1" applyBorder="1" applyAlignment="1" applyProtection="1">
      <alignment horizontal="left" vertical="top" wrapText="1"/>
      <protection/>
    </xf>
    <xf numFmtId="0" fontId="27"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horizontal="left" vertical="top" wrapText="1"/>
      <protection/>
    </xf>
    <xf numFmtId="0" fontId="96" fillId="0" borderId="0" xfId="0" applyFont="1" applyFill="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2" fontId="28" fillId="0" borderId="44" xfId="0" applyNumberFormat="1" applyFont="1" applyBorder="1" applyAlignment="1" applyProtection="1">
      <alignment vertical="top" wrapText="1"/>
      <protection/>
    </xf>
    <xf numFmtId="2" fontId="28" fillId="0" borderId="0" xfId="0" applyNumberFormat="1" applyFont="1" applyAlignment="1" applyProtection="1">
      <alignment vertical="top"/>
      <protection/>
    </xf>
    <xf numFmtId="0" fontId="96" fillId="0" borderId="0" xfId="0" applyFont="1" applyAlignment="1" applyProtection="1">
      <alignment horizontal="left" vertical="top" wrapText="1"/>
      <protection/>
    </xf>
    <xf numFmtId="0" fontId="26" fillId="0" borderId="0" xfId="0"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0" fillId="0" borderId="43" xfId="0" applyFont="1" applyFill="1" applyBorder="1" applyAlignment="1" applyProtection="1">
      <alignment horizontal="left" vertical="top" wrapText="1"/>
      <protection/>
    </xf>
    <xf numFmtId="0" fontId="0" fillId="0" borderId="45" xfId="0" applyFont="1" applyBorder="1" applyAlignment="1" applyProtection="1">
      <alignment horizontal="left" vertical="top" wrapText="1"/>
      <protection/>
    </xf>
    <xf numFmtId="0" fontId="0" fillId="0" borderId="45" xfId="0" applyFont="1" applyBorder="1" applyAlignment="1" applyProtection="1" quotePrefix="1">
      <alignment horizontal="left" vertical="top" wrapText="1"/>
      <protection/>
    </xf>
    <xf numFmtId="0" fontId="0" fillId="0" borderId="45" xfId="0" applyNumberFormat="1" applyFont="1" applyFill="1" applyBorder="1" applyAlignment="1" applyProtection="1">
      <alignment horizontal="left" vertical="top" wrapText="1"/>
      <protection/>
    </xf>
    <xf numFmtId="0" fontId="0" fillId="0" borderId="45" xfId="0" applyNumberFormat="1" applyFont="1" applyBorder="1" applyAlignment="1" applyProtection="1">
      <alignment horizontal="left" vertical="top" wrapText="1"/>
      <protection/>
    </xf>
    <xf numFmtId="0" fontId="0" fillId="0" borderId="45" xfId="0" applyFont="1" applyFill="1" applyBorder="1" applyAlignment="1" applyProtection="1">
      <alignment horizontal="left" vertical="top" wrapText="1"/>
      <protection/>
    </xf>
    <xf numFmtId="0" fontId="0" fillId="0" borderId="47" xfId="0" applyFont="1" applyFill="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41" fillId="45" borderId="33" xfId="55" applyFont="1" applyFill="1" applyBorder="1" applyAlignment="1" applyProtection="1">
      <alignment wrapText="1"/>
      <protection/>
    </xf>
    <xf numFmtId="0" fontId="0" fillId="0" borderId="0" xfId="0" applyAlignment="1">
      <alignment wrapText="1"/>
    </xf>
    <xf numFmtId="0" fontId="35" fillId="39" borderId="37" xfId="0" applyFont="1" applyFill="1" applyBorder="1" applyAlignment="1" applyProtection="1">
      <alignment horizontal="left" vertical="top" wrapText="1"/>
      <protection/>
    </xf>
    <xf numFmtId="0" fontId="37" fillId="0" borderId="0" xfId="0" applyFont="1" applyAlignment="1" applyProtection="1">
      <alignment horizontal="left" vertical="top" wrapText="1"/>
      <protection/>
    </xf>
    <xf numFmtId="0" fontId="2" fillId="0" borderId="0" xfId="0" applyFont="1" applyAlignment="1" applyProtection="1">
      <alignment horizontal="left" wrapText="1"/>
      <protection/>
    </xf>
    <xf numFmtId="0" fontId="24"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wrapText="1"/>
      <protection/>
    </xf>
    <xf numFmtId="0" fontId="0" fillId="41" borderId="0" xfId="0" applyFont="1" applyFill="1" applyAlignment="1" applyProtection="1">
      <alignment horizontal="left" wrapText="1"/>
      <protection/>
    </xf>
    <xf numFmtId="0" fontId="0" fillId="41" borderId="0" xfId="0" applyFont="1" applyFill="1" applyAlignment="1" applyProtection="1" quotePrefix="1">
      <alignment horizontal="left" wrapText="1"/>
      <protection/>
    </xf>
    <xf numFmtId="0" fontId="42" fillId="0" borderId="0" xfId="0" applyFont="1" applyAlignment="1" applyProtection="1">
      <alignment horizontal="left" wrapText="1"/>
      <protection/>
    </xf>
    <xf numFmtId="0" fontId="0" fillId="0" borderId="0" xfId="0" applyFont="1" applyAlignment="1" applyProtection="1">
      <alignment horizontal="left" wrapText="1"/>
      <protection/>
    </xf>
    <xf numFmtId="0" fontId="28" fillId="44" borderId="37"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0" borderId="64" xfId="0" applyFill="1" applyBorder="1" applyAlignment="1" applyProtection="1">
      <alignment horizontal="left" vertical="top" wrapText="1"/>
      <protection/>
    </xf>
    <xf numFmtId="0" fontId="0" fillId="0" borderId="65" xfId="0" applyFill="1" applyBorder="1" applyAlignment="1" applyProtection="1">
      <alignment horizontal="left" vertical="top" wrapText="1"/>
      <protection/>
    </xf>
    <xf numFmtId="0" fontId="2" fillId="0" borderId="66" xfId="0" applyFont="1" applyBorder="1" applyAlignment="1" applyProtection="1">
      <alignment horizontal="left" vertical="top" wrapText="1"/>
      <protection/>
    </xf>
    <xf numFmtId="0" fontId="2" fillId="0" borderId="67" xfId="0" applyFont="1" applyBorder="1" applyAlignment="1" applyProtection="1">
      <alignment horizontal="left" vertical="top" wrapText="1"/>
      <protection/>
    </xf>
    <xf numFmtId="0" fontId="2" fillId="0" borderId="68" xfId="0" applyFont="1" applyBorder="1" applyAlignment="1" applyProtection="1">
      <alignment horizontal="left" vertical="top" wrapText="1"/>
      <protection/>
    </xf>
    <xf numFmtId="0" fontId="2" fillId="0" borderId="69" xfId="0" applyFont="1" applyBorder="1" applyAlignment="1" applyProtection="1">
      <alignment horizontal="left" vertical="top" wrapText="1"/>
      <protection/>
    </xf>
    <xf numFmtId="0" fontId="2" fillId="0" borderId="26" xfId="0" applyFont="1" applyBorder="1" applyAlignment="1" applyProtection="1">
      <alignment horizontal="left" vertical="top" wrapText="1"/>
      <protection/>
    </xf>
    <xf numFmtId="0" fontId="2" fillId="0" borderId="37"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5" fillId="46" borderId="37" xfId="0" applyFont="1" applyFill="1" applyBorder="1" applyAlignment="1" applyProtection="1">
      <alignment horizontal="left" vertical="top" wrapText="1"/>
      <protection/>
    </xf>
    <xf numFmtId="0" fontId="5" fillId="46" borderId="12" xfId="0" applyFont="1" applyFill="1" applyBorder="1" applyAlignment="1" applyProtection="1">
      <alignment horizontal="left" vertical="top" wrapText="1"/>
      <protection/>
    </xf>
    <xf numFmtId="0" fontId="2" fillId="0" borderId="18" xfId="0" applyFont="1" applyBorder="1" applyAlignment="1" applyProtection="1">
      <alignment horizontal="left" vertical="top" wrapText="1"/>
      <protection/>
    </xf>
    <xf numFmtId="0" fontId="2" fillId="0" borderId="35" xfId="0" applyFont="1" applyBorder="1" applyAlignment="1" applyProtection="1">
      <alignment horizontal="left" vertical="top" wrapText="1"/>
      <protection/>
    </xf>
    <xf numFmtId="0" fontId="0" fillId="31" borderId="67" xfId="0" applyFont="1" applyFill="1" applyBorder="1" applyAlignment="1" applyProtection="1">
      <alignment horizontal="left" vertical="top" wrapText="1"/>
      <protection/>
    </xf>
    <xf numFmtId="0" fontId="2" fillId="0" borderId="25" xfId="0" applyFont="1" applyBorder="1" applyAlignment="1" applyProtection="1">
      <alignment horizontal="left" vertical="top" wrapText="1"/>
      <protection/>
    </xf>
    <xf numFmtId="0" fontId="0" fillId="31" borderId="67" xfId="0" applyFont="1" applyFill="1" applyBorder="1" applyAlignment="1" applyProtection="1">
      <alignment horizontal="left" vertical="top" wrapText="1"/>
      <protection/>
    </xf>
    <xf numFmtId="0" fontId="2" fillId="0" borderId="29" xfId="0" applyFont="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2" fillId="0" borderId="35" xfId="0" applyFont="1" applyFill="1" applyBorder="1" applyAlignment="1" applyProtection="1">
      <alignment horizontal="left" vertical="top" wrapText="1"/>
      <protection/>
    </xf>
    <xf numFmtId="0" fontId="2" fillId="0" borderId="26" xfId="0" applyFont="1" applyFill="1" applyBorder="1" applyAlignment="1" applyProtection="1">
      <alignment horizontal="left" vertical="top" wrapText="1"/>
      <protection/>
    </xf>
    <xf numFmtId="0" fontId="2" fillId="0" borderId="63" xfId="0" applyFont="1" applyFill="1" applyBorder="1" applyAlignment="1" applyProtection="1">
      <alignment horizontal="left" vertical="top" wrapText="1"/>
      <protection/>
    </xf>
    <xf numFmtId="0" fontId="2" fillId="0" borderId="37" xfId="0" applyFont="1" applyFill="1" applyBorder="1" applyAlignment="1" applyProtection="1">
      <alignment horizontal="left" vertical="top" wrapText="1"/>
      <protection/>
    </xf>
    <xf numFmtId="0" fontId="2" fillId="0" borderId="70" xfId="0" applyFont="1" applyBorder="1" applyAlignment="1" applyProtection="1">
      <alignment horizontal="left" vertical="top" wrapText="1"/>
      <protection/>
    </xf>
    <xf numFmtId="0" fontId="0" fillId="31" borderId="43" xfId="0" applyFont="1" applyFill="1" applyBorder="1" applyAlignment="1" applyProtection="1">
      <alignment horizontal="left" vertical="top" wrapText="1"/>
      <protection/>
    </xf>
    <xf numFmtId="0" fontId="0" fillId="31" borderId="71" xfId="0" applyFont="1" applyFill="1" applyBorder="1" applyAlignment="1" applyProtection="1">
      <alignment horizontal="left" vertical="top" wrapText="1"/>
      <protection/>
    </xf>
    <xf numFmtId="0" fontId="11" fillId="0" borderId="32" xfId="0" applyFont="1" applyBorder="1" applyAlignment="1" applyProtection="1">
      <alignment horizontal="left" vertical="top" wrapText="1"/>
      <protection/>
    </xf>
    <xf numFmtId="0" fontId="0" fillId="31" borderId="71" xfId="0" applyFont="1" applyFill="1" applyBorder="1" applyAlignment="1" applyProtection="1" quotePrefix="1">
      <alignment horizontal="left" vertical="top" wrapText="1"/>
      <protection/>
    </xf>
    <xf numFmtId="0" fontId="0" fillId="31" borderId="68" xfId="0" applyFont="1" applyFill="1" applyBorder="1" applyAlignment="1" applyProtection="1" quotePrefix="1">
      <alignment horizontal="left" vertical="top" wrapText="1"/>
      <protection/>
    </xf>
    <xf numFmtId="0" fontId="4" fillId="0" borderId="68" xfId="0" applyFont="1" applyFill="1" applyBorder="1" applyAlignment="1" applyProtection="1">
      <alignment horizontal="left" vertical="top" wrapText="1"/>
      <protection/>
    </xf>
    <xf numFmtId="0" fontId="2" fillId="42" borderId="63" xfId="0" applyFont="1" applyFill="1" applyBorder="1" applyAlignment="1" applyProtection="1">
      <alignment horizontal="left" vertical="top" wrapText="1"/>
      <protection/>
    </xf>
    <xf numFmtId="0" fontId="0" fillId="31" borderId="68" xfId="0" applyFont="1" applyFill="1" applyBorder="1" applyAlignment="1" applyProtection="1">
      <alignment horizontal="left" vertical="top" wrapText="1"/>
      <protection/>
    </xf>
    <xf numFmtId="0" fontId="0" fillId="31" borderId="66" xfId="0" applyFont="1" applyFill="1" applyBorder="1" applyAlignment="1" applyProtection="1">
      <alignment horizontal="left" vertical="top" wrapText="1"/>
      <protection/>
    </xf>
    <xf numFmtId="0" fontId="0" fillId="31" borderId="72" xfId="0" applyFont="1" applyFill="1" applyBorder="1" applyAlignment="1" applyProtection="1">
      <alignment horizontal="left" vertical="top" wrapText="1"/>
      <protection/>
    </xf>
    <xf numFmtId="0" fontId="0" fillId="31" borderId="25" xfId="0" applyFont="1" applyFill="1" applyBorder="1" applyAlignment="1" applyProtection="1">
      <alignment horizontal="left" vertical="top" wrapText="1"/>
      <protection/>
    </xf>
    <xf numFmtId="0" fontId="0" fillId="31" borderId="45" xfId="0" applyFont="1" applyFill="1" applyBorder="1" applyAlignment="1" applyProtection="1" quotePrefix="1">
      <alignment horizontal="left" vertical="top" wrapText="1"/>
      <protection/>
    </xf>
    <xf numFmtId="0" fontId="0" fillId="31" borderId="12" xfId="0" applyFont="1" applyFill="1" applyBorder="1" applyAlignment="1" applyProtection="1" quotePrefix="1">
      <alignment horizontal="left" vertical="top" wrapText="1"/>
      <protection/>
    </xf>
    <xf numFmtId="0" fontId="2" fillId="42" borderId="43" xfId="0" applyFont="1" applyFill="1" applyBorder="1" applyAlignment="1" applyProtection="1">
      <alignment horizontal="left" vertical="top" wrapText="1"/>
      <protection/>
    </xf>
    <xf numFmtId="0" fontId="7" fillId="0" borderId="43" xfId="0" applyFont="1" applyBorder="1" applyAlignment="1" applyProtection="1">
      <alignment horizontal="left" vertical="top" wrapText="1"/>
      <protection/>
    </xf>
    <xf numFmtId="0" fontId="0" fillId="40" borderId="45" xfId="0" applyFont="1" applyFill="1" applyBorder="1" applyAlignment="1" applyProtection="1">
      <alignment horizontal="left" vertical="top" wrapText="1"/>
      <protection/>
    </xf>
    <xf numFmtId="0" fontId="0" fillId="43" borderId="45" xfId="0" applyFont="1" applyFill="1" applyBorder="1" applyAlignment="1" applyProtection="1">
      <alignment horizontal="left" vertical="top" wrapText="1"/>
      <protection/>
    </xf>
    <xf numFmtId="0" fontId="0" fillId="43" borderId="47" xfId="0" applyFont="1" applyFill="1" applyBorder="1" applyAlignment="1" applyProtection="1">
      <alignment horizontal="left" vertical="top" wrapText="1"/>
      <protection/>
    </xf>
    <xf numFmtId="0" fontId="7" fillId="0" borderId="45" xfId="0" applyFont="1" applyBorder="1" applyAlignment="1" applyProtection="1">
      <alignment horizontal="left" vertical="top" wrapText="1"/>
      <protection/>
    </xf>
    <xf numFmtId="0" fontId="7" fillId="0" borderId="29" xfId="0" applyFont="1" applyBorder="1" applyAlignment="1" applyProtection="1">
      <alignment horizontal="left" vertical="top" wrapText="1"/>
      <protection/>
    </xf>
    <xf numFmtId="0" fontId="3" fillId="40" borderId="32" xfId="0" applyFont="1" applyFill="1" applyBorder="1" applyAlignment="1" applyProtection="1">
      <alignment horizontal="left" wrapText="1"/>
      <protection/>
    </xf>
    <xf numFmtId="0" fontId="13" fillId="40" borderId="32" xfId="0" applyFont="1" applyFill="1" applyBorder="1" applyAlignment="1" applyProtection="1">
      <alignment horizontal="left" vertical="top" wrapText="1"/>
      <protection/>
    </xf>
    <xf numFmtId="0" fontId="0" fillId="40" borderId="32" xfId="0" applyFont="1" applyFill="1" applyBorder="1" applyAlignment="1" applyProtection="1">
      <alignment horizontal="left" vertical="top" wrapText="1"/>
      <protection/>
    </xf>
    <xf numFmtId="0" fontId="0" fillId="0" borderId="73" xfId="0" applyBorder="1" applyAlignment="1" applyProtection="1">
      <alignment horizontal="center"/>
      <protection/>
    </xf>
    <xf numFmtId="0" fontId="97" fillId="0" borderId="0" xfId="0" applyFont="1" applyFill="1" applyAlignment="1" applyProtection="1">
      <alignment vertical="top" wrapText="1"/>
      <protection/>
    </xf>
    <xf numFmtId="0" fontId="0" fillId="0" borderId="0" xfId="0" applyAlignment="1">
      <alignment horizontal="left" vertical="center" wrapText="1"/>
    </xf>
    <xf numFmtId="14" fontId="0" fillId="31" borderId="40" xfId="0" applyNumberFormat="1" applyFont="1" applyFill="1" applyBorder="1" applyAlignment="1" applyProtection="1">
      <alignment vertical="top" wrapText="1"/>
      <protection/>
    </xf>
    <xf numFmtId="14" fontId="0" fillId="31" borderId="40" xfId="0" applyNumberFormat="1" applyFont="1" applyFill="1" applyBorder="1" applyAlignment="1" applyProtection="1">
      <alignment vertical="top" wrapText="1"/>
      <protection/>
    </xf>
    <xf numFmtId="0" fontId="0" fillId="47" borderId="73" xfId="0" applyFill="1" applyBorder="1" applyAlignment="1">
      <alignment/>
    </xf>
    <xf numFmtId="16" fontId="3" fillId="31" borderId="40" xfId="0" applyNumberFormat="1" applyFont="1" applyFill="1" applyBorder="1" applyAlignment="1" applyProtection="1">
      <alignment vertical="top" wrapText="1"/>
      <protection/>
    </xf>
    <xf numFmtId="0" fontId="43" fillId="48" borderId="27" xfId="0" applyFont="1" applyFill="1" applyBorder="1" applyAlignment="1" applyProtection="1">
      <alignment horizontal="left" vertical="center" wrapText="1"/>
      <protection/>
    </xf>
    <xf numFmtId="0" fontId="43" fillId="48" borderId="33" xfId="0" applyFont="1" applyFill="1" applyBorder="1" applyAlignment="1" applyProtection="1">
      <alignment horizontal="left" vertical="center" wrapText="1"/>
      <protection/>
    </xf>
    <xf numFmtId="0" fontId="0" fillId="0" borderId="73" xfId="0" applyBorder="1" applyAlignment="1">
      <alignment horizontal="left"/>
    </xf>
    <xf numFmtId="14" fontId="0" fillId="0" borderId="73" xfId="0" applyNumberFormat="1" applyBorder="1" applyAlignment="1">
      <alignment horizontal="left"/>
    </xf>
    <xf numFmtId="0" fontId="0" fillId="0" borderId="24" xfId="0" applyBorder="1" applyAlignment="1">
      <alignment horizontal="left"/>
    </xf>
    <xf numFmtId="0" fontId="0" fillId="0" borderId="26" xfId="0" applyBorder="1" applyAlignment="1">
      <alignment horizontal="left"/>
    </xf>
    <xf numFmtId="0" fontId="0" fillId="0" borderId="0" xfId="0" applyAlignment="1">
      <alignment horizontal="left"/>
    </xf>
    <xf numFmtId="0" fontId="0" fillId="47" borderId="33" xfId="0" applyFill="1" applyBorder="1" applyAlignment="1">
      <alignment/>
    </xf>
    <xf numFmtId="0" fontId="0" fillId="0" borderId="73" xfId="0" applyFont="1" applyFill="1" applyBorder="1" applyAlignment="1" applyProtection="1">
      <alignment vertical="top" wrapText="1"/>
      <protection/>
    </xf>
    <xf numFmtId="0" fontId="0" fillId="47" borderId="73" xfId="0" applyFont="1" applyFill="1" applyBorder="1" applyAlignment="1" applyProtection="1">
      <alignment vertical="top" wrapText="1"/>
      <protection/>
    </xf>
    <xf numFmtId="0" fontId="0" fillId="47" borderId="73" xfId="0" applyFont="1" applyFill="1" applyBorder="1" applyAlignment="1" applyProtection="1" quotePrefix="1">
      <alignment horizontal="left" vertical="top" wrapText="1" indent="1"/>
      <protection/>
    </xf>
    <xf numFmtId="0" fontId="0" fillId="0" borderId="73" xfId="0" applyFont="1" applyFill="1" applyBorder="1" applyAlignment="1" applyProtection="1">
      <alignment horizontal="left" vertical="top"/>
      <protection/>
    </xf>
    <xf numFmtId="0" fontId="0" fillId="47" borderId="73" xfId="0" applyFill="1" applyBorder="1" applyAlignment="1">
      <alignment horizontal="left"/>
    </xf>
    <xf numFmtId="0" fontId="0" fillId="47" borderId="73" xfId="0" applyFont="1" applyFill="1" applyBorder="1" applyAlignment="1">
      <alignment horizontal="center"/>
    </xf>
    <xf numFmtId="0" fontId="0" fillId="0" borderId="73" xfId="0" applyFont="1" applyBorder="1" applyAlignment="1">
      <alignment horizontal="center"/>
    </xf>
    <xf numFmtId="0" fontId="0" fillId="0" borderId="0" xfId="0" applyFont="1" applyAlignment="1">
      <alignment/>
    </xf>
    <xf numFmtId="0" fontId="44" fillId="0" borderId="0" xfId="0" applyFont="1" applyAlignment="1">
      <alignment vertical="center"/>
    </xf>
    <xf numFmtId="0" fontId="98" fillId="0" borderId="0" xfId="0" applyFont="1" applyAlignment="1">
      <alignment/>
    </xf>
    <xf numFmtId="0" fontId="0" fillId="0" borderId="73" xfId="0" applyBorder="1" applyAlignment="1">
      <alignment/>
    </xf>
    <xf numFmtId="0" fontId="4" fillId="0" borderId="73" xfId="0" applyFont="1" applyFill="1" applyBorder="1" applyAlignment="1" applyProtection="1">
      <alignment horizontal="center" vertical="top" wrapText="1"/>
      <protection/>
    </xf>
    <xf numFmtId="0" fontId="0" fillId="0" borderId="73" xfId="0" applyBorder="1" applyAlignment="1">
      <alignment horizontal="center"/>
    </xf>
    <xf numFmtId="0" fontId="0" fillId="47" borderId="73" xfId="0" applyFill="1" applyBorder="1" applyAlignment="1">
      <alignment horizontal="center"/>
    </xf>
    <xf numFmtId="0" fontId="0" fillId="0" borderId="73" xfId="0" applyFont="1" applyFill="1" applyBorder="1" applyAlignment="1" applyProtection="1">
      <alignment horizontal="center" vertical="top" wrapText="1"/>
      <protection/>
    </xf>
    <xf numFmtId="0" fontId="0" fillId="0" borderId="24" xfId="0" applyFont="1" applyFill="1" applyBorder="1" applyAlignment="1" applyProtection="1">
      <alignment vertical="top" wrapText="1"/>
      <protection/>
    </xf>
    <xf numFmtId="0" fontId="2" fillId="0" borderId="73" xfId="0" applyFont="1" applyFill="1" applyBorder="1" applyAlignment="1" applyProtection="1">
      <alignment horizontal="center" vertical="top" wrapText="1"/>
      <protection/>
    </xf>
    <xf numFmtId="0" fontId="3" fillId="0" borderId="73" xfId="0" applyFont="1" applyFill="1" applyBorder="1" applyAlignment="1" applyProtection="1">
      <alignment vertical="top" wrapText="1"/>
      <protection/>
    </xf>
    <xf numFmtId="0" fontId="0" fillId="47" borderId="73" xfId="0" applyFont="1" applyFill="1" applyBorder="1" applyAlignment="1">
      <alignment horizontal="left"/>
    </xf>
    <xf numFmtId="0" fontId="13" fillId="0" borderId="0" xfId="0" applyFont="1" applyFill="1" applyAlignment="1" applyProtection="1">
      <alignment vertical="top"/>
      <protection/>
    </xf>
    <xf numFmtId="0" fontId="0" fillId="0" borderId="0" xfId="0" applyFill="1" applyAlignment="1" applyProtection="1">
      <alignment vertical="top"/>
      <protection/>
    </xf>
    <xf numFmtId="0" fontId="0" fillId="0" borderId="0" xfId="0" applyFont="1" applyFill="1" applyAlignment="1" applyProtection="1">
      <alignment vertical="top"/>
      <protection/>
    </xf>
    <xf numFmtId="0" fontId="18" fillId="0" borderId="0" xfId="0" applyFont="1" applyFill="1" applyAlignment="1" applyProtection="1">
      <alignment vertical="top" wrapText="1"/>
      <protection/>
    </xf>
    <xf numFmtId="0" fontId="13" fillId="0" borderId="0" xfId="0" applyFont="1" applyFill="1" applyAlignment="1" applyProtection="1">
      <alignment vertical="top" wrapText="1"/>
      <protection/>
    </xf>
    <xf numFmtId="0" fontId="99" fillId="0" borderId="0" xfId="0" applyFont="1" applyFill="1" applyBorder="1" applyAlignment="1" applyProtection="1">
      <alignment horizontal="left" vertical="center" wrapText="1"/>
      <protection/>
    </xf>
    <xf numFmtId="0" fontId="100" fillId="0" borderId="0" xfId="0" applyFont="1" applyFill="1" applyBorder="1" applyAlignment="1" applyProtection="1">
      <alignment horizontal="left" vertical="top" wrapText="1"/>
      <protection/>
    </xf>
    <xf numFmtId="0" fontId="101" fillId="0" borderId="0" xfId="0" applyFont="1" applyFill="1" applyBorder="1" applyAlignment="1" applyProtection="1">
      <alignment horizontal="left" vertical="top" wrapText="1"/>
      <protection/>
    </xf>
    <xf numFmtId="0" fontId="100" fillId="0" borderId="0" xfId="0" applyFont="1" applyBorder="1" applyAlignment="1" applyProtection="1">
      <alignment horizontal="left" vertical="top" wrapText="1"/>
      <protection/>
    </xf>
    <xf numFmtId="0" fontId="100" fillId="0" borderId="0" xfId="0" applyFont="1" applyAlignment="1" applyProtection="1">
      <alignment horizontal="left" vertical="top" wrapText="1"/>
      <protection/>
    </xf>
    <xf numFmtId="0" fontId="100" fillId="0" borderId="38" xfId="0" applyFont="1" applyFill="1" applyBorder="1" applyAlignment="1" applyProtection="1">
      <alignment horizontal="left" vertical="top" wrapText="1"/>
      <protection/>
    </xf>
    <xf numFmtId="0" fontId="102" fillId="0" borderId="0" xfId="0" applyFont="1" applyBorder="1" applyAlignment="1" applyProtection="1">
      <alignment horizontal="left" vertical="top" wrapText="1"/>
      <protection/>
    </xf>
    <xf numFmtId="0" fontId="100" fillId="42" borderId="0" xfId="0" applyFont="1" applyFill="1" applyBorder="1" applyAlignment="1" applyProtection="1">
      <alignment horizontal="left" vertical="top" wrapText="1"/>
      <protection/>
    </xf>
    <xf numFmtId="0" fontId="0" fillId="0" borderId="45" xfId="0" applyFont="1" applyFill="1" applyBorder="1" applyAlignment="1" applyProtection="1">
      <alignment horizontal="left" wrapText="1"/>
      <protection/>
    </xf>
    <xf numFmtId="0" fontId="13" fillId="0" borderId="0" xfId="0" applyFont="1" applyFill="1" applyAlignment="1" applyProtection="1">
      <alignment vertical="top"/>
      <protection/>
    </xf>
    <xf numFmtId="0" fontId="0" fillId="36" borderId="31" xfId="0" applyFont="1" applyFill="1" applyBorder="1" applyAlignment="1" applyProtection="1">
      <alignment/>
      <protection/>
    </xf>
    <xf numFmtId="0" fontId="0" fillId="39" borderId="37"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2" fillId="0" borderId="0" xfId="0" applyFont="1" applyAlignment="1" applyProtection="1">
      <alignment horizontal="center" vertical="top"/>
      <protection/>
    </xf>
    <xf numFmtId="0" fontId="103"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wrapText="1"/>
      <protection/>
    </xf>
    <xf numFmtId="0" fontId="2" fillId="0" borderId="0" xfId="0" applyFont="1" applyAlignment="1" applyProtection="1">
      <alignment horizontal="center" vertical="center" wrapText="1"/>
      <protection/>
    </xf>
    <xf numFmtId="0" fontId="0" fillId="36" borderId="0" xfId="0" applyFont="1" applyFill="1" applyAlignment="1" applyProtection="1">
      <alignment/>
      <protection/>
    </xf>
    <xf numFmtId="0" fontId="0" fillId="39" borderId="49" xfId="0" applyFont="1" applyFill="1" applyBorder="1" applyAlignment="1" applyProtection="1">
      <alignment vertical="top" wrapText="1"/>
      <protection/>
    </xf>
    <xf numFmtId="0" fontId="0" fillId="0" borderId="73" xfId="0" applyBorder="1" applyAlignment="1">
      <alignment horizontal="left" wrapText="1"/>
    </xf>
    <xf numFmtId="0" fontId="0" fillId="36" borderId="31" xfId="0" applyFont="1" applyFill="1" applyBorder="1" applyAlignment="1" applyProtection="1">
      <alignment/>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8" fillId="44" borderId="44" xfId="0" applyFont="1" applyFill="1" applyBorder="1" applyAlignment="1" applyProtection="1">
      <alignment horizontal="left" vertical="top" wrapText="1"/>
      <protection/>
    </xf>
    <xf numFmtId="0" fontId="28" fillId="44" borderId="0" xfId="0" applyFont="1" applyFill="1" applyBorder="1" applyAlignment="1" applyProtection="1">
      <alignment horizontal="left" vertical="top" wrapText="1"/>
      <protection/>
    </xf>
    <xf numFmtId="0" fontId="28" fillId="44" borderId="45" xfId="0" applyFont="1" applyFill="1" applyBorder="1" applyAlignment="1" applyProtection="1">
      <alignment horizontal="left" vertical="top" wrapText="1"/>
      <protection/>
    </xf>
    <xf numFmtId="0" fontId="0" fillId="0" borderId="7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0" borderId="75" xfId="0" applyFill="1" applyBorder="1" applyAlignment="1" applyProtection="1">
      <alignment horizontal="left" vertical="top"/>
      <protection/>
    </xf>
    <xf numFmtId="0" fontId="0" fillId="41" borderId="76" xfId="0" applyFill="1" applyBorder="1" applyAlignment="1" applyProtection="1">
      <alignment horizontal="left" vertical="top"/>
      <protection/>
    </xf>
    <xf numFmtId="0" fontId="0" fillId="41" borderId="64" xfId="0" applyFill="1" applyBorder="1" applyAlignment="1" applyProtection="1">
      <alignment horizontal="left" vertical="top"/>
      <protection/>
    </xf>
    <xf numFmtId="0" fontId="0" fillId="41" borderId="77" xfId="0" applyFill="1" applyBorder="1" applyAlignment="1" applyProtection="1">
      <alignment horizontal="left" vertical="top"/>
      <protection/>
    </xf>
    <xf numFmtId="0" fontId="0" fillId="41" borderId="78" xfId="0" applyFill="1" applyBorder="1" applyAlignment="1" applyProtection="1">
      <alignment horizontal="left" vertical="top"/>
      <protection/>
    </xf>
    <xf numFmtId="0" fontId="0" fillId="41" borderId="65" xfId="0" applyFill="1" applyBorder="1" applyAlignment="1" applyProtection="1">
      <alignment horizontal="left" vertical="top"/>
      <protection/>
    </xf>
    <xf numFmtId="0" fontId="0" fillId="41" borderId="79" xfId="0" applyFill="1" applyBorder="1" applyAlignment="1" applyProtection="1">
      <alignment horizontal="left" vertical="top"/>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0" borderId="80"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81" xfId="0" applyFill="1" applyBorder="1" applyAlignment="1" applyProtection="1">
      <alignment horizontal="left" vertical="top"/>
      <protection/>
    </xf>
    <xf numFmtId="0" fontId="34" fillId="0" borderId="0" xfId="0" applyFont="1" applyAlignment="1" applyProtection="1">
      <alignment vertical="center" wrapText="1"/>
      <protection/>
    </xf>
    <xf numFmtId="0" fontId="0" fillId="0" borderId="0" xfId="0" applyAlignment="1">
      <alignment vertical="center" wrapText="1"/>
    </xf>
    <xf numFmtId="0" fontId="95" fillId="39" borderId="12" xfId="44" applyFont="1" applyFill="1" applyBorder="1" applyAlignment="1" applyProtection="1">
      <alignment horizontal="justify" vertical="top" wrapText="1"/>
      <protection/>
    </xf>
    <xf numFmtId="0" fontId="0" fillId="39" borderId="12"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28" fillId="44" borderId="42" xfId="0" applyFont="1" applyFill="1" applyBorder="1" applyAlignment="1" applyProtection="1">
      <alignment horizontal="left" vertical="top" wrapText="1"/>
      <protection/>
    </xf>
    <xf numFmtId="0" fontId="0" fillId="0" borderId="37" xfId="0" applyBorder="1" applyAlignment="1" applyProtection="1">
      <alignment/>
      <protection/>
    </xf>
    <xf numFmtId="0" fontId="0" fillId="0" borderId="43" xfId="0" applyBorder="1" applyAlignment="1" applyProtection="1">
      <alignment/>
      <protection/>
    </xf>
    <xf numFmtId="0" fontId="28" fillId="44" borderId="46" xfId="0" applyFont="1" applyFill="1" applyBorder="1" applyAlignment="1" applyProtection="1">
      <alignment horizontal="left" vertical="top" wrapText="1"/>
      <protection/>
    </xf>
    <xf numFmtId="0" fontId="28" fillId="44" borderId="12" xfId="0" applyFont="1" applyFill="1" applyBorder="1" applyAlignment="1" applyProtection="1">
      <alignment horizontal="left" vertical="top" wrapText="1"/>
      <protection/>
    </xf>
    <xf numFmtId="0" fontId="28" fillId="44" borderId="47" xfId="0" applyFont="1" applyFill="1" applyBorder="1" applyAlignment="1" applyProtection="1">
      <alignment horizontal="left" vertical="top" wrapText="1"/>
      <protection/>
    </xf>
    <xf numFmtId="0" fontId="82" fillId="0" borderId="0" xfId="44" applyAlignment="1" applyProtection="1">
      <alignment horizontal="left"/>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0" fillId="39" borderId="12" xfId="0" applyFill="1" applyBorder="1" applyAlignment="1" applyProtection="1">
      <alignment horizontal="left" vertical="top" wrapText="1"/>
      <protection/>
    </xf>
    <xf numFmtId="0" fontId="40" fillId="46" borderId="0" xfId="0" applyFont="1" applyFill="1" applyBorder="1" applyAlignment="1" applyProtection="1">
      <alignment horizontal="left" vertical="center" wrapText="1"/>
      <protection/>
    </xf>
    <xf numFmtId="0" fontId="0" fillId="46" borderId="0" xfId="0" applyFont="1" applyFill="1" applyBorder="1" applyAlignment="1" applyProtection="1">
      <alignment horizontal="left" vertical="center" wrapText="1"/>
      <protection/>
    </xf>
    <xf numFmtId="0" fontId="0" fillId="46" borderId="45" xfId="0" applyFont="1" applyFill="1" applyBorder="1" applyAlignment="1" applyProtection="1">
      <alignment horizontal="left" vertical="center" wrapText="1"/>
      <protection/>
    </xf>
    <xf numFmtId="0" fontId="38" fillId="39" borderId="0" xfId="44" applyFont="1" applyFill="1" applyBorder="1" applyAlignment="1" applyProtection="1">
      <alignment horizontal="justify" vertical="top" wrapText="1"/>
      <protection/>
    </xf>
    <xf numFmtId="0" fontId="0" fillId="39" borderId="0" xfId="0" applyFont="1" applyFill="1" applyAlignment="1" applyProtection="1">
      <alignment horizontal="justify"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95" fillId="39" borderId="0" xfId="44" applyFont="1" applyFill="1" applyBorder="1" applyAlignment="1" applyProtection="1">
      <alignment horizontal="justify" vertical="top" wrapText="1"/>
      <protection/>
    </xf>
    <xf numFmtId="0" fontId="2" fillId="33" borderId="42" xfId="0" applyFont="1" applyFill="1" applyBorder="1" applyAlignment="1" applyProtection="1">
      <alignment horizontal="left" vertical="top" wrapText="1"/>
      <protection/>
    </xf>
    <xf numFmtId="0" fontId="2" fillId="33" borderId="37" xfId="0" applyFont="1" applyFill="1" applyBorder="1" applyAlignment="1" applyProtection="1">
      <alignment horizontal="left" vertical="top" wrapText="1"/>
      <protection/>
    </xf>
    <xf numFmtId="0" fontId="2"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wrapText="1"/>
      <protection/>
    </xf>
    <xf numFmtId="0" fontId="2" fillId="33" borderId="0" xfId="0" applyFont="1" applyFill="1" applyBorder="1" applyAlignment="1" applyProtection="1">
      <alignment horizontal="left" vertical="top" wrapText="1"/>
      <protection/>
    </xf>
    <xf numFmtId="0" fontId="2"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47" xfId="0" applyFont="1" applyFill="1" applyBorder="1" applyAlignment="1" applyProtection="1">
      <alignment horizontal="left" vertical="top" wrapText="1"/>
      <protection/>
    </xf>
    <xf numFmtId="0" fontId="0" fillId="33" borderId="17" xfId="0" applyFont="1" applyFill="1" applyBorder="1" applyAlignment="1" applyProtection="1">
      <alignment horizontal="left" vertical="top" wrapText="1"/>
      <protection/>
    </xf>
    <xf numFmtId="0" fontId="0" fillId="33" borderId="18" xfId="0"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37"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1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9" borderId="37"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wrapText="1"/>
      <protection/>
    </xf>
    <xf numFmtId="0" fontId="2" fillId="0" borderId="8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6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11" fillId="0" borderId="83" xfId="0" applyFont="1" applyBorder="1" applyAlignment="1" applyProtection="1">
      <alignment horizontal="left" vertical="top" wrapText="1"/>
      <protection/>
    </xf>
    <xf numFmtId="0" fontId="11" fillId="0" borderId="84" xfId="0" applyFont="1" applyBorder="1" applyAlignment="1" applyProtection="1">
      <alignment horizontal="left" vertical="top" wrapText="1"/>
      <protection/>
    </xf>
    <xf numFmtId="0" fontId="0" fillId="31" borderId="61" xfId="0" applyFont="1" applyFill="1" applyBorder="1" applyAlignment="1" applyProtection="1">
      <alignment horizontal="left" vertical="top" wrapText="1"/>
      <protection/>
    </xf>
    <xf numFmtId="0" fontId="0" fillId="31" borderId="85" xfId="0" applyFont="1" applyFill="1" applyBorder="1" applyAlignment="1" applyProtection="1">
      <alignment horizontal="left" vertical="top" wrapText="1"/>
      <protection/>
    </xf>
    <xf numFmtId="0" fontId="2" fillId="0" borderId="62" xfId="0" applyFont="1" applyBorder="1" applyAlignment="1" applyProtection="1">
      <alignment horizontal="left" vertical="top" wrapText="1"/>
      <protection/>
    </xf>
    <xf numFmtId="0" fontId="2" fillId="0" borderId="83" xfId="0" applyFont="1" applyBorder="1" applyAlignment="1" applyProtection="1">
      <alignment horizontal="left" vertical="top" wrapText="1"/>
      <protection/>
    </xf>
    <xf numFmtId="0" fontId="28" fillId="0" borderId="44"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8" fillId="0" borderId="0" xfId="0" applyFont="1" applyFill="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8" fillId="0" borderId="44" xfId="0" applyFont="1" applyBorder="1" applyAlignment="1" applyProtection="1">
      <alignment horizontal="left" vertical="top" wrapText="1"/>
      <protection/>
    </xf>
    <xf numFmtId="0" fontId="2" fillId="0" borderId="17" xfId="0" applyFont="1" applyFill="1" applyBorder="1" applyAlignment="1" applyProtection="1">
      <alignment horizontal="center" vertical="top"/>
      <protection/>
    </xf>
    <xf numFmtId="0" fontId="2" fillId="0" borderId="19" xfId="0" applyFont="1" applyFill="1" applyBorder="1" applyAlignment="1" applyProtection="1">
      <alignment horizontal="center" vertical="top"/>
      <protection/>
    </xf>
    <xf numFmtId="0" fontId="2" fillId="0" borderId="84" xfId="0" applyFont="1" applyFill="1" applyBorder="1" applyAlignment="1" applyProtection="1">
      <alignment vertical="top" wrapText="1"/>
      <protection/>
    </xf>
    <xf numFmtId="0" fontId="2" fillId="0" borderId="86" xfId="0" applyFont="1" applyBorder="1" applyAlignment="1" applyProtection="1">
      <alignment horizontal="left" vertical="top" wrapText="1"/>
      <protection/>
    </xf>
    <xf numFmtId="0" fontId="2" fillId="0" borderId="84" xfId="0" applyFont="1" applyBorder="1" applyAlignment="1" applyProtection="1">
      <alignment horizontal="left" vertical="top" wrapText="1"/>
      <protection/>
    </xf>
    <xf numFmtId="0" fontId="0" fillId="31" borderId="87" xfId="0" applyFont="1" applyFill="1" applyBorder="1" applyAlignment="1" applyProtection="1">
      <alignment horizontal="left" vertical="top" wrapText="1"/>
      <protection/>
    </xf>
    <xf numFmtId="0" fontId="0" fillId="31" borderId="60" xfId="0" applyFont="1" applyFill="1" applyBorder="1" applyAlignment="1" applyProtection="1">
      <alignment horizontal="left" vertical="top" wrapText="1"/>
      <protection/>
    </xf>
    <xf numFmtId="0" fontId="2" fillId="0" borderId="62" xfId="0" applyFont="1" applyBorder="1" applyAlignment="1" applyProtection="1">
      <alignment vertical="top" wrapText="1"/>
      <protection/>
    </xf>
    <xf numFmtId="0" fontId="2" fillId="0" borderId="83" xfId="0" applyFont="1" applyBorder="1" applyAlignment="1" applyProtection="1">
      <alignment vertical="top" wrapText="1"/>
      <protection/>
    </xf>
    <xf numFmtId="0" fontId="2" fillId="0" borderId="11" xfId="0" applyFont="1" applyBorder="1" applyAlignment="1" applyProtection="1">
      <alignment vertical="top" wrapText="1"/>
      <protection/>
    </xf>
    <xf numFmtId="0" fontId="2" fillId="0" borderId="84" xfId="0" applyFont="1" applyBorder="1" applyAlignment="1" applyProtection="1">
      <alignment vertical="top" wrapText="1"/>
      <protection/>
    </xf>
    <xf numFmtId="0" fontId="2" fillId="0" borderId="58" xfId="0" applyFont="1" applyBorder="1" applyAlignment="1" applyProtection="1">
      <alignment vertical="top" wrapText="1"/>
      <protection/>
    </xf>
    <xf numFmtId="0" fontId="0" fillId="0" borderId="67" xfId="0" applyBorder="1" applyAlignment="1" applyProtection="1">
      <alignment vertical="top" wrapText="1"/>
      <protection/>
    </xf>
    <xf numFmtId="0" fontId="2" fillId="0" borderId="0" xfId="0" applyFont="1" applyAlignment="1" applyProtection="1">
      <alignment horizontal="center" vertical="top" wrapText="1"/>
      <protection/>
    </xf>
    <xf numFmtId="0" fontId="2" fillId="0" borderId="17" xfId="0" applyFont="1" applyBorder="1" applyAlignment="1" applyProtection="1">
      <alignment horizontal="center" vertical="top" wrapText="1"/>
      <protection/>
    </xf>
    <xf numFmtId="0" fontId="2" fillId="0" borderId="19"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7" fillId="0" borderId="0" xfId="0" applyFont="1" applyFill="1" applyBorder="1" applyAlignment="1" applyProtection="1">
      <alignment vertical="top" wrapText="1"/>
      <protection/>
    </xf>
    <xf numFmtId="0" fontId="2" fillId="42" borderId="62" xfId="0" applyFont="1" applyFill="1" applyBorder="1" applyAlignment="1" applyProtection="1">
      <alignment vertical="top" wrapText="1"/>
      <protection/>
    </xf>
    <xf numFmtId="0" fontId="2" fillId="42" borderId="84"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8" xfId="0" applyFont="1" applyBorder="1" applyAlignment="1" applyProtection="1">
      <alignment vertical="top" wrapText="1"/>
      <protection/>
    </xf>
    <xf numFmtId="0" fontId="0" fillId="0" borderId="67" xfId="0" applyFont="1" applyBorder="1" applyAlignment="1" applyProtection="1">
      <alignment vertical="top" wrapText="1"/>
      <protection/>
    </xf>
    <xf numFmtId="0" fontId="2" fillId="0" borderId="0" xfId="0" applyFont="1" applyAlignment="1" applyProtection="1">
      <alignment horizontal="left" vertical="top"/>
      <protection/>
    </xf>
    <xf numFmtId="0" fontId="28" fillId="0" borderId="0" xfId="0" applyFont="1" applyFill="1" applyBorder="1" applyAlignment="1" applyProtection="1">
      <alignment horizontal="left" vertical="top" wrapText="1"/>
      <protection/>
    </xf>
    <xf numFmtId="0" fontId="2" fillId="0" borderId="0" xfId="0" applyFont="1" applyBorder="1" applyAlignment="1" applyProtection="1">
      <alignment horizontal="center" vertical="top"/>
      <protection/>
    </xf>
    <xf numFmtId="0" fontId="2" fillId="42" borderId="48" xfId="0" applyFont="1" applyFill="1" applyBorder="1" applyAlignment="1" applyProtection="1">
      <alignment vertical="top" wrapText="1"/>
      <protection/>
    </xf>
    <xf numFmtId="0" fontId="2" fillId="42" borderId="49" xfId="0" applyFont="1" applyFill="1" applyBorder="1" applyAlignment="1" applyProtection="1">
      <alignment vertical="top" wrapText="1"/>
      <protection/>
    </xf>
    <xf numFmtId="0" fontId="5" fillId="0" borderId="0" xfId="0" applyFont="1" applyAlignment="1" applyProtection="1">
      <alignment vertical="top" wrapText="1"/>
      <protection/>
    </xf>
    <xf numFmtId="0" fontId="2" fillId="41" borderId="24" xfId="0" applyNumberFormat="1" applyFont="1" applyFill="1" applyBorder="1" applyAlignment="1" applyProtection="1">
      <alignment horizontal="center" vertical="top"/>
      <protection/>
    </xf>
    <xf numFmtId="0" fontId="2" fillId="41" borderId="26" xfId="0" applyNumberFormat="1" applyFont="1" applyFill="1" applyBorder="1" applyAlignment="1" applyProtection="1">
      <alignment horizontal="center" vertical="top"/>
      <protection/>
    </xf>
    <xf numFmtId="0" fontId="28" fillId="0" borderId="44" xfId="0" applyFont="1" applyBorder="1" applyAlignment="1" applyProtection="1">
      <alignment vertical="top" wrapText="1"/>
      <protection/>
    </xf>
    <xf numFmtId="0" fontId="33" fillId="0" borderId="0" xfId="0" applyFont="1" applyBorder="1" applyAlignment="1" applyProtection="1">
      <alignment vertical="top" wrapText="1"/>
      <protection/>
    </xf>
    <xf numFmtId="0" fontId="33" fillId="0" borderId="44" xfId="0" applyFont="1" applyBorder="1" applyAlignment="1" applyProtection="1">
      <alignment vertical="top" wrapText="1"/>
      <protection/>
    </xf>
    <xf numFmtId="0" fontId="32" fillId="0" borderId="0" xfId="0" applyFont="1" applyAlignment="1" applyProtection="1">
      <alignment horizontal="left" vertical="top" wrapText="1"/>
      <protection/>
    </xf>
    <xf numFmtId="0" fontId="28" fillId="42" borderId="44" xfId="0" applyFont="1" applyFill="1" applyBorder="1" applyAlignment="1" applyProtection="1">
      <alignment vertical="top" wrapText="1"/>
      <protection/>
    </xf>
    <xf numFmtId="0" fontId="33" fillId="0" borderId="44" xfId="0" applyFont="1" applyBorder="1" applyAlignment="1" applyProtection="1">
      <alignment horizontal="left" vertical="top" wrapText="1"/>
      <protection/>
    </xf>
    <xf numFmtId="0" fontId="2" fillId="41" borderId="17" xfId="0" applyNumberFormat="1" applyFont="1" applyFill="1" applyBorder="1" applyAlignment="1" applyProtection="1">
      <alignment horizontal="center" vertical="top"/>
      <protection/>
    </xf>
    <xf numFmtId="0" fontId="2" fillId="41" borderId="19"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43" fillId="48" borderId="27" xfId="0" applyFont="1" applyFill="1" applyBorder="1" applyAlignment="1" applyProtection="1">
      <alignment horizontal="left" vertical="center" wrapText="1"/>
      <protection/>
    </xf>
    <xf numFmtId="0" fontId="43" fillId="48" borderId="33" xfId="0" applyFont="1" applyFill="1" applyBorder="1" applyAlignment="1" applyProtection="1">
      <alignment horizontal="left" vertical="center" wrapText="1"/>
      <protection/>
    </xf>
    <xf numFmtId="0" fontId="43" fillId="48" borderId="27" xfId="0" applyFont="1" applyFill="1" applyBorder="1" applyAlignment="1" applyProtection="1">
      <alignment horizontal="center" vertical="center" wrapText="1"/>
      <protection/>
    </xf>
    <xf numFmtId="0" fontId="43" fillId="48" borderId="33" xfId="0" applyFont="1" applyFill="1" applyBorder="1" applyAlignment="1" applyProtection="1">
      <alignment horizontal="center" vertical="center" wrapText="1"/>
      <protection/>
    </xf>
    <xf numFmtId="0" fontId="43" fillId="48" borderId="73" xfId="0" applyFont="1" applyFill="1" applyBorder="1" applyAlignment="1" applyProtection="1">
      <alignment horizontal="left" vertical="center" wrapText="1"/>
      <protection/>
    </xf>
    <xf numFmtId="0" fontId="43" fillId="48" borderId="24" xfId="0" applyFont="1" applyFill="1" applyBorder="1" applyAlignment="1" applyProtection="1">
      <alignment horizontal="left" vertical="center" wrapText="1"/>
      <protection/>
    </xf>
    <xf numFmtId="0" fontId="43" fillId="48" borderId="26" xfId="0" applyFont="1" applyFill="1" applyBorder="1" applyAlignment="1" applyProtection="1">
      <alignment horizontal="left" vertical="center" wrapText="1"/>
      <protection/>
    </xf>
    <xf numFmtId="0" fontId="43" fillId="48" borderId="89" xfId="0" applyFont="1" applyFill="1" applyBorder="1" applyAlignment="1" applyProtection="1">
      <alignment horizontal="left" vertical="center" wrapText="1"/>
      <protection/>
    </xf>
    <xf numFmtId="0" fontId="43" fillId="48" borderId="0" xfId="0" applyFont="1" applyFill="1" applyBorder="1" applyAlignment="1" applyProtection="1">
      <alignment horizontal="left" vertical="center" wrapText="1"/>
      <protection/>
    </xf>
    <xf numFmtId="0" fontId="43" fillId="48" borderId="89" xfId="0" applyFont="1" applyFill="1" applyBorder="1" applyAlignment="1" applyProtection="1">
      <alignment horizontal="center" vertical="center" wrapText="1"/>
      <protection/>
    </xf>
    <xf numFmtId="0" fontId="43" fillId="48" borderId="0" xfId="0" applyFont="1" applyFill="1" applyBorder="1" applyAlignment="1" applyProtection="1">
      <alignment horizontal="center" vertical="center" wrapText="1"/>
      <protection/>
    </xf>
    <xf numFmtId="0" fontId="43" fillId="48" borderId="28" xfId="0" applyFont="1" applyFill="1" applyBorder="1" applyAlignment="1" applyProtection="1">
      <alignment horizontal="left" vertical="center" wrapText="1"/>
      <protection/>
    </xf>
    <xf numFmtId="0" fontId="43" fillId="48" borderId="29" xfId="0" applyFont="1" applyFill="1" applyBorder="1" applyAlignment="1" applyProtection="1">
      <alignment horizontal="left" vertical="center" wrapText="1"/>
      <protection/>
    </xf>
    <xf numFmtId="0" fontId="43" fillId="48" borderId="34" xfId="0" applyFont="1" applyFill="1" applyBorder="1" applyAlignment="1" applyProtection="1">
      <alignment horizontal="left" vertical="center" wrapText="1"/>
      <protection/>
    </xf>
    <xf numFmtId="0" fontId="43" fillId="48" borderId="38" xfId="0" applyFont="1" applyFill="1" applyBorder="1" applyAlignment="1" applyProtection="1">
      <alignment horizontal="left" vertical="center" wrapText="1"/>
      <protection/>
    </xf>
    <xf numFmtId="0" fontId="43" fillId="48" borderId="35" xfId="0" applyFont="1" applyFill="1" applyBorder="1" applyAlignment="1" applyProtection="1">
      <alignment horizontal="left" vertical="center" wrapText="1"/>
      <protection/>
    </xf>
    <xf numFmtId="0" fontId="43" fillId="48" borderId="73" xfId="0" applyFont="1" applyFill="1" applyBorder="1" applyAlignment="1" applyProtection="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tandard_Outline NIMs template 10-09-30"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76"/>
  <sheetViews>
    <sheetView tabSelected="1" zoomScaleSheetLayoutView="100" zoomScalePageLayoutView="0" workbookViewId="0" topLeftCell="A1">
      <selection activeCell="K50" sqref="K50"/>
    </sheetView>
  </sheetViews>
  <sheetFormatPr defaultColWidth="11.421875" defaultRowHeight="12.75"/>
  <cols>
    <col min="1" max="2" width="3.421875" style="78" customWidth="1"/>
    <col min="3" max="3" width="31.00390625" style="78" customWidth="1"/>
    <col min="4" max="4" width="18.7109375" style="78" customWidth="1"/>
    <col min="5" max="5" width="18.8515625" style="78" customWidth="1"/>
    <col min="6" max="16384" width="11.421875" style="78" customWidth="1"/>
  </cols>
  <sheetData>
    <row r="1" spans="2:9" ht="25.5" customHeight="1">
      <c r="B1" s="426" t="str">
        <f>Translations!$B$2</f>
        <v>SPRAWOZDANIE Z WERYFIKACJI </v>
      </c>
      <c r="C1" s="427"/>
      <c r="D1" s="427"/>
      <c r="E1" s="427"/>
      <c r="F1" s="427"/>
      <c r="G1" s="427"/>
      <c r="H1" s="427"/>
      <c r="I1" s="427"/>
    </row>
    <row r="2" spans="2:9" ht="24" customHeight="1">
      <c r="B2" s="438" t="str">
        <f>Translations!$B$3</f>
        <v>Weryfikacja raportów prowadzącego instalację na temat wielkości emisji oraz weryfikacja raportów operatora statku powietrznego na temat wielkości emisji i tonokilometrów</v>
      </c>
      <c r="C2" s="439"/>
      <c r="D2" s="439"/>
      <c r="E2" s="439"/>
      <c r="F2" s="439"/>
      <c r="G2" s="439"/>
      <c r="H2" s="439"/>
      <c r="I2" s="439"/>
    </row>
    <row r="3" spans="3:4" ht="12.75" customHeight="1" thickBot="1">
      <c r="C3" s="224"/>
      <c r="D3" s="224"/>
    </row>
    <row r="4" spans="2:9" ht="19.5" customHeight="1">
      <c r="B4" s="431" t="str">
        <f>Translations!$B$4</f>
        <v>Przed wypełnieniem dokumentu należy wykonać następujące czynności:</v>
      </c>
      <c r="C4" s="432"/>
      <c r="D4" s="432"/>
      <c r="E4" s="432"/>
      <c r="F4" s="432"/>
      <c r="G4" s="432"/>
      <c r="H4" s="432"/>
      <c r="I4" s="433"/>
    </row>
    <row r="5" spans="2:9" ht="19.5" customHeight="1">
      <c r="B5" s="409" t="str">
        <f>Translations!$B$5</f>
        <v>a) uważnie przeczytać „Sposób korzystania z formularza”. Są to instrukcje wypełniania niniejszego formularza.</v>
      </c>
      <c r="C5" s="410"/>
      <c r="D5" s="410"/>
      <c r="E5" s="410"/>
      <c r="F5" s="410"/>
      <c r="G5" s="410"/>
      <c r="H5" s="410"/>
      <c r="I5" s="411"/>
    </row>
    <row r="6" spans="2:18" ht="45" customHeight="1">
      <c r="B6" s="409" t="str">
        <f>Translations!$B$6</f>
        <v>b) określić właściwy organ, któremu prowadzący instalację lub operator statku powietrznego, którego raport poddawany jest weryfikacji, musi przedłożyć zweryfikowany raport na temat wielkości emisji lub dotyczący tonokilometrów. Należy zwrócić uwagę, że „państwo członkowskie” oznacza tutaj wszystkie państwa, które uczestniczą w EU ETS, nie tylko państwa członkowskie UE.</v>
      </c>
      <c r="C6" s="410"/>
      <c r="D6" s="410"/>
      <c r="E6" s="410"/>
      <c r="F6" s="410"/>
      <c r="G6" s="410"/>
      <c r="H6" s="410"/>
      <c r="I6" s="411"/>
      <c r="K6" s="127"/>
      <c r="L6" s="127"/>
      <c r="M6" s="127"/>
      <c r="N6" s="127"/>
      <c r="O6" s="127"/>
      <c r="P6" s="127"/>
      <c r="Q6" s="127"/>
      <c r="R6" s="127"/>
    </row>
    <row r="7" spans="2:9" ht="38.25" customHeight="1">
      <c r="B7" s="409" t="str">
        <f>Translations!$B$7</f>
        <v>c) sprawdzić na stronie internetowej właściwego organu lub bezpośrednio skontaktować się z nim w celu ustalenia, czy posiadana wersja formularza jest prawidłowa. Wersja formularza (w szczególności nazwa referencyjna pliku) jest wyraźnie podana na stronie tytułowej niniejszego dokumentu.</v>
      </c>
      <c r="C7" s="410"/>
      <c r="D7" s="410"/>
      <c r="E7" s="410"/>
      <c r="F7" s="410"/>
      <c r="G7" s="410"/>
      <c r="H7" s="410"/>
      <c r="I7" s="411"/>
    </row>
    <row r="8" spans="2:9" ht="30" customHeight="1" thickBot="1">
      <c r="B8" s="434" t="str">
        <f>Translations!$B$8</f>
        <v>d) niektóre państwa członkowskie mogą wymagać stosowania innego systemu, np. formularza internetowego zamiast arkusza kalkulacyjnego. Proszę sprawdzić wymagania danego państwa członkowskiego. W tym przypadku dalszych informacji udzieli właściwy organ.</v>
      </c>
      <c r="C8" s="435"/>
      <c r="D8" s="435"/>
      <c r="E8" s="435"/>
      <c r="F8" s="435"/>
      <c r="G8" s="435"/>
      <c r="H8" s="435"/>
      <c r="I8" s="436"/>
    </row>
    <row r="9" spans="2:9" s="229" customFormat="1" ht="12.75" customHeight="1">
      <c r="B9" s="228"/>
      <c r="C9" s="21"/>
      <c r="D9" s="21"/>
      <c r="E9" s="21"/>
      <c r="F9" s="21"/>
      <c r="G9" s="21"/>
      <c r="H9" s="21"/>
      <c r="I9" s="21"/>
    </row>
    <row r="10" spans="2:9" ht="16.5">
      <c r="B10" s="437" t="str">
        <f>Translations!$B$9</f>
        <v>Przejdź do zakładki „Sposób korzystania z formularza”</v>
      </c>
      <c r="C10" s="437"/>
      <c r="D10" s="437"/>
      <c r="E10" s="437"/>
      <c r="F10" s="437"/>
      <c r="G10" s="437"/>
      <c r="H10" s="437"/>
      <c r="I10" s="437"/>
    </row>
    <row r="11" spans="3:4" ht="10.5" customHeight="1" thickBot="1">
      <c r="C11" s="224"/>
      <c r="D11" s="224"/>
    </row>
    <row r="12" spans="2:9" ht="15">
      <c r="B12" s="230"/>
      <c r="C12" s="231" t="str">
        <f>Translations!$B$10</f>
        <v>Wytyczne i warunki</v>
      </c>
      <c r="D12" s="232"/>
      <c r="E12" s="232"/>
      <c r="F12" s="232"/>
      <c r="G12" s="232"/>
      <c r="H12" s="232"/>
      <c r="I12" s="233"/>
    </row>
    <row r="13" spans="2:9" ht="10.5" customHeight="1">
      <c r="B13" s="234"/>
      <c r="C13" s="235"/>
      <c r="D13" s="235"/>
      <c r="E13" s="235"/>
      <c r="F13" s="235"/>
      <c r="G13" s="235"/>
      <c r="H13" s="235"/>
      <c r="I13" s="236"/>
    </row>
    <row r="14" spans="2:10" ht="56.25" customHeight="1">
      <c r="B14" s="234">
        <v>1</v>
      </c>
      <c r="C14" s="450" t="str">
        <f>Translations!$B$11</f>
        <v>Artykuł 15 dyrektywy 2003/87/WE zawiera wymóg, aby państwa członkowskie zagwarantowały, że raporty składane zgodnie z art. 14 tej dyrektywy przez prowadzących instalacje i operatorów statków powietrznych są weryfikowane zgodnie z rozporządzeniem Komisji (UE) nr 600/2012 w sprawie weryfikacji raportów na temat wielkości emisji gazów cieplarnianych i raportów dotyczących tonokilometrów oraz akredytacji weryfikatorów zgodnie z dyrektywą 2003/87/WE. </v>
      </c>
      <c r="D14" s="450"/>
      <c r="E14" s="450"/>
      <c r="F14" s="450"/>
      <c r="G14" s="450"/>
      <c r="H14" s="450"/>
      <c r="I14" s="451"/>
      <c r="J14" s="62"/>
    </row>
    <row r="15" spans="2:10" ht="12.75">
      <c r="B15" s="234"/>
      <c r="C15" s="407" t="str">
        <f>Translations!$B$12</f>
        <v>Dyrektywę można pobrać ze strony:</v>
      </c>
      <c r="D15" s="407"/>
      <c r="E15" s="407"/>
      <c r="F15" s="407"/>
      <c r="G15" s="407"/>
      <c r="H15" s="407"/>
      <c r="I15" s="408"/>
      <c r="J15" s="62"/>
    </row>
    <row r="16" spans="2:10" ht="12.75">
      <c r="B16" s="234"/>
      <c r="C16" s="446" t="str">
        <f>Translations!$B$13</f>
        <v>http://eur-lex.europa.eu/LexUriServ/LexUriServ.do?uri=CONSLEG:2003L0087:20090625:PL:PDF</v>
      </c>
      <c r="D16" s="447"/>
      <c r="E16" s="447"/>
      <c r="F16" s="447"/>
      <c r="G16" s="447"/>
      <c r="H16" s="447"/>
      <c r="I16" s="406"/>
      <c r="J16" s="62"/>
    </row>
    <row r="17" spans="2:9" ht="10.5" customHeight="1">
      <c r="B17" s="234"/>
      <c r="C17" s="237"/>
      <c r="D17" s="238"/>
      <c r="E17" s="235"/>
      <c r="F17" s="235"/>
      <c r="G17" s="235"/>
      <c r="H17" s="235"/>
      <c r="I17" s="236"/>
    </row>
    <row r="18" spans="2:10" ht="27.75" customHeight="1">
      <c r="B18" s="234">
        <v>2</v>
      </c>
      <c r="C18" s="405" t="str">
        <f>Translations!$B$14</f>
        <v>W rozporządzeniu w sprawie akredytacji i weryfikacji (rozporządzenie Komisji (UE) nr 600/2012 (dalej: „AVR”) określone są dodatkowe wymogi dotyczące akredytacji weryfikatorów oraz weryfikacji raportów na temat wielkości emisji i raportów dotyczących tonokilometrów.</v>
      </c>
      <c r="D18" s="405"/>
      <c r="E18" s="405"/>
      <c r="F18" s="405"/>
      <c r="G18" s="405"/>
      <c r="H18" s="405"/>
      <c r="I18" s="406"/>
      <c r="J18" s="62"/>
    </row>
    <row r="19" spans="2:10" ht="12.75">
      <c r="B19" s="234"/>
      <c r="C19" s="405" t="str">
        <f>Translations!$B$15</f>
        <v>AVR można pobrać pod adresem: </v>
      </c>
      <c r="D19" s="448"/>
      <c r="E19" s="448"/>
      <c r="F19" s="448"/>
      <c r="G19" s="448"/>
      <c r="H19" s="448"/>
      <c r="I19" s="449"/>
      <c r="J19" s="62"/>
    </row>
    <row r="20" spans="2:10" ht="12.75">
      <c r="B20" s="234"/>
      <c r="C20" s="452" t="str">
        <f>Translations!$B$16</f>
        <v>http://eur-lex.europa.eu/LexUriServ/LexUriServ.do?uri=OJ:L:2012:181:0001:0029:PL:PDF </v>
      </c>
      <c r="D20" s="447"/>
      <c r="E20" s="447"/>
      <c r="F20" s="447"/>
      <c r="G20" s="447"/>
      <c r="H20" s="447"/>
      <c r="I20" s="406"/>
      <c r="J20" s="62"/>
    </row>
    <row r="21" spans="2:9" ht="10.5" customHeight="1">
      <c r="B21" s="234"/>
      <c r="C21" s="237"/>
      <c r="D21" s="237"/>
      <c r="E21" s="235"/>
      <c r="F21" s="235"/>
      <c r="G21" s="235"/>
      <c r="H21" s="235"/>
      <c r="I21" s="236"/>
    </row>
    <row r="22" spans="2:10" ht="30" customHeight="1">
      <c r="B22" s="234">
        <v>3</v>
      </c>
      <c r="C22" s="405" t="str">
        <f>Translations!$B$17</f>
        <v>W art. 6 AVR wyjaśniono cel weryfikacji, który polega na zapewnieniu wiarygodności informacji zawartych w raportach na temat wielkości emisji i raportach dotyczących tonokilometrów:</v>
      </c>
      <c r="D22" s="405"/>
      <c r="E22" s="405"/>
      <c r="F22" s="405"/>
      <c r="G22" s="405"/>
      <c r="H22" s="405"/>
      <c r="I22" s="406"/>
      <c r="J22" s="62"/>
    </row>
    <row r="23" spans="2:10" ht="63.75" customHeight="1">
      <c r="B23" s="234"/>
      <c r="C23" s="407" t="str">
        <f>Translations!$B$18</f>
        <v>Zweryfikowany raport na temat wielkości emisji jest wiarygodny dla użytkowników. Wiernie przedstawia dane, których prezentacji służy lub których prezentacji można od niego w sposób uzasadniony oczekiwać. Proces weryfikacji raportów na temat wielkości emisji musi być skutecznym i niezawodnym narzędziem wspierającym procedury zapewniania i kontroli jakości, a także dostarczającym informacji, na podstawie których prowadzący instalację lub operator statku powietrznego może podejmować działania w celu poprawienia wyników pod względem monitorowania i raportowania w zakresie emisji.</v>
      </c>
      <c r="D23" s="407"/>
      <c r="E23" s="407"/>
      <c r="F23" s="407"/>
      <c r="G23" s="407"/>
      <c r="H23" s="407"/>
      <c r="I23" s="408"/>
      <c r="J23" s="62"/>
    </row>
    <row r="24" spans="2:10" ht="10.5" customHeight="1">
      <c r="B24" s="234"/>
      <c r="C24" s="467"/>
      <c r="D24" s="467"/>
      <c r="E24" s="467"/>
      <c r="F24" s="467"/>
      <c r="G24" s="467"/>
      <c r="H24" s="467"/>
      <c r="I24" s="468"/>
      <c r="J24" s="62"/>
    </row>
    <row r="25" spans="2:10" ht="42" customHeight="1">
      <c r="B25" s="234">
        <v>4</v>
      </c>
      <c r="C25" s="405" t="str">
        <f>Translations!$B$19</f>
        <v>Ponadto zgodnie z zasadami określonymi w załączniku V do dyrektywy 2003/87/WE i w AVR weryfikator powinien przyjąć metodę opartą na ryzyku w celu przedstawienia wniosków z weryfikacji dających wystarczającą pewność, że raport na temat wielkości emisji lub raport dotyczący tonokilometrów jest wolny od istotnych nieprawidłowości oraz że raport można zweryfikować jako zadowalający.</v>
      </c>
      <c r="D25" s="405"/>
      <c r="E25" s="405"/>
      <c r="F25" s="405"/>
      <c r="G25" s="405"/>
      <c r="H25" s="405"/>
      <c r="I25" s="406"/>
      <c r="J25" s="62"/>
    </row>
    <row r="26" spans="2:10" ht="10.5" customHeight="1">
      <c r="B26" s="234"/>
      <c r="C26" s="237"/>
      <c r="D26" s="237"/>
      <c r="E26" s="237"/>
      <c r="F26" s="237"/>
      <c r="G26" s="237"/>
      <c r="H26" s="237"/>
      <c r="I26" s="239"/>
      <c r="J26" s="62"/>
    </row>
    <row r="27" spans="2:10" ht="27.75" customHeight="1">
      <c r="B27" s="234">
        <v>5</v>
      </c>
      <c r="C27" s="405" t="str">
        <f>Translations!$B$20</f>
        <v>Artykuł 27 ust. 1 stanowi, że wnioski z weryfikacji raportu prowadzącego instalację lub operatora statku powietrznego oraz wnioski z weryfikacji przekazywane są w sprawozdaniu z weryfikacji:</v>
      </c>
      <c r="D27" s="405"/>
      <c r="E27" s="405"/>
      <c r="F27" s="405"/>
      <c r="G27" s="405"/>
      <c r="H27" s="405"/>
      <c r="I27" s="406"/>
      <c r="J27" s="62"/>
    </row>
    <row r="28" spans="2:10" ht="38.25" customHeight="1">
      <c r="B28" s="234"/>
      <c r="C28" s="407" t="str">
        <f>Translations!$B$21</f>
        <v>Na podstawie informacji zgromadzonych w trakcie weryfikacji weryfikator przekazuje prowadzącemu instalację lub operatorowi statku powietrznego sprawozdanie z weryfikacji każdego raportu na temat wielkości emisji lub raportu dotyczącego tonokilometrów poddanego weryfikacji. </v>
      </c>
      <c r="D28" s="407"/>
      <c r="E28" s="407"/>
      <c r="F28" s="407"/>
      <c r="G28" s="407"/>
      <c r="H28" s="407"/>
      <c r="I28" s="408"/>
      <c r="J28" s="62"/>
    </row>
    <row r="29" spans="2:10" ht="10.5" customHeight="1">
      <c r="B29" s="234"/>
      <c r="C29" s="237"/>
      <c r="D29" s="237"/>
      <c r="E29" s="237"/>
      <c r="F29" s="237"/>
      <c r="G29" s="237"/>
      <c r="H29" s="237"/>
      <c r="I29" s="239"/>
      <c r="J29" s="62"/>
    </row>
    <row r="30" spans="2:11" ht="12.75">
      <c r="B30" s="234">
        <v>6</v>
      </c>
      <c r="C30" s="405" t="str">
        <f>Translations!$B$22</f>
        <v>Artykuł 27 ust. 2 AVR stanowi, że: </v>
      </c>
      <c r="D30" s="405"/>
      <c r="E30" s="405"/>
      <c r="F30" s="405"/>
      <c r="G30" s="405"/>
      <c r="H30" s="405"/>
      <c r="I30" s="406"/>
      <c r="J30" s="62"/>
      <c r="K30" s="240"/>
    </row>
    <row r="31" spans="2:11" ht="28.5" customHeight="1">
      <c r="B31" s="234"/>
      <c r="C31" s="407" t="str">
        <f>Translations!$B$23</f>
        <v>Prowadzący instalację lub operator statku powietrznego przedkłada sprawozdanie z weryfikacji właściwemu organowi wraz z odnośnym raportem prowadzącego instalację lub operatora statku powietrznego. </v>
      </c>
      <c r="D31" s="407"/>
      <c r="E31" s="407"/>
      <c r="F31" s="407"/>
      <c r="G31" s="407"/>
      <c r="H31" s="407"/>
      <c r="I31" s="408"/>
      <c r="J31" s="62"/>
      <c r="K31" s="240"/>
    </row>
    <row r="32" spans="2:10" ht="10.5" customHeight="1">
      <c r="B32" s="234"/>
      <c r="C32" s="237"/>
      <c r="D32" s="237"/>
      <c r="E32" s="237"/>
      <c r="F32" s="237"/>
      <c r="G32" s="237"/>
      <c r="H32" s="237"/>
      <c r="I32" s="239"/>
      <c r="J32" s="62"/>
    </row>
    <row r="33" spans="2:10" ht="68.25" customHeight="1">
      <c r="B33" s="234">
        <v>7</v>
      </c>
      <c r="C33" s="405" t="str">
        <f>Translations!$B$24</f>
        <v>Niniejszy plik jest formularzem sprawozdania z weryfikacji, który służby Komisji opracowały jako część zestawu wytycznych i formularzy elektronicznych pomagających w zharmonizowanej interpretacji AVR w całej UE. Celem formularza jest zapewnienie znormalizowanego, zharmonizowanego i spójnego sposobu składania sprawozdań z weryfikacji raportów prowadzącego instalację na temat wielkości emisji i z weryfikacji raportów operatora statku powietrznego na temat wielkości emisji i dotyczących tonokilometrów. Niniejszy formularz sprawozdania z weryfikacji odzwierciedla stanowisko służb Komisji w momencie publikacji.</v>
      </c>
      <c r="D33" s="405"/>
      <c r="E33" s="405"/>
      <c r="F33" s="405"/>
      <c r="G33" s="405"/>
      <c r="H33" s="405"/>
      <c r="I33" s="406"/>
      <c r="J33" s="62"/>
    </row>
    <row r="34" spans="2:11" ht="53.25" customHeight="1">
      <c r="B34" s="234"/>
      <c r="C34" s="443" t="str">
        <f>Translations!$B$25</f>
        <v>Jest to wersja formularza sprawozdania z weryfikacji, zatwierdzona  jednogłośnie przez Komitet ds. Zmian Klimatu poprzez procedurę pisemną w sierpniu 2016 r.</v>
      </c>
      <c r="D34" s="444"/>
      <c r="E34" s="444"/>
      <c r="F34" s="444"/>
      <c r="G34" s="444"/>
      <c r="H34" s="444"/>
      <c r="I34" s="445"/>
      <c r="J34" s="214"/>
      <c r="K34" s="229"/>
    </row>
    <row r="35" spans="2:10" ht="10.5" customHeight="1">
      <c r="B35" s="234"/>
      <c r="C35" s="237"/>
      <c r="D35" s="237"/>
      <c r="E35" s="237"/>
      <c r="F35" s="237"/>
      <c r="G35" s="237"/>
      <c r="H35" s="237"/>
      <c r="I35" s="239"/>
      <c r="J35" s="62"/>
    </row>
    <row r="36" spans="2:10" ht="39" customHeight="1">
      <c r="B36" s="234">
        <v>8</v>
      </c>
      <c r="C36" s="405" t="str">
        <f>Translations!$B$26</f>
        <v>Formularz sprawozdania z weryfikacji opracowano w celu zapewnienia zgodności z wymogami art. 27 AVR, normami zharmonizowanymi, o których mowa w art. 4 AVR (EN ISO 14065), oraz szczególnymi wymogami dotyczącymi weryfikatorów opartymi na wiarygodności finansowej. Został opracowany na podstawie tych wymogów i uznanych najlepszych praktyk.</v>
      </c>
      <c r="D36" s="405"/>
      <c r="E36" s="405"/>
      <c r="F36" s="405"/>
      <c r="G36" s="405"/>
      <c r="H36" s="405"/>
      <c r="I36" s="406"/>
      <c r="J36" s="62"/>
    </row>
    <row r="37" spans="2:10" ht="10.5" customHeight="1">
      <c r="B37" s="234"/>
      <c r="C37" s="237"/>
      <c r="D37" s="237"/>
      <c r="E37" s="237"/>
      <c r="F37" s="237"/>
      <c r="G37" s="237"/>
      <c r="H37" s="237"/>
      <c r="I37" s="239"/>
      <c r="J37" s="62"/>
    </row>
    <row r="38" spans="2:10" ht="27.75" customHeight="1">
      <c r="B38" s="234">
        <v>9</v>
      </c>
      <c r="C38" s="405" t="str">
        <f>Translations!$B$27</f>
        <v>Wskazówki co do treści niniejszego formularza sprawozdania z weryfikacji podane są w najważniejszych wytycznych dotyczących sprawozdania z weryfikacji. Podczas wypełniania formularza sprawozdania z weryfikacji należy korzystać z tych wytycznych.</v>
      </c>
      <c r="D38" s="405"/>
      <c r="E38" s="405"/>
      <c r="F38" s="405"/>
      <c r="G38" s="405"/>
      <c r="H38" s="405"/>
      <c r="I38" s="406"/>
      <c r="J38" s="62"/>
    </row>
    <row r="39" spans="2:10" ht="10.5" customHeight="1">
      <c r="B39" s="234"/>
      <c r="C39" s="405"/>
      <c r="D39" s="405"/>
      <c r="E39" s="405"/>
      <c r="F39" s="405"/>
      <c r="G39" s="405"/>
      <c r="H39" s="405"/>
      <c r="I39" s="406"/>
      <c r="J39" s="62"/>
    </row>
    <row r="40" spans="2:10" ht="12.75">
      <c r="B40" s="234">
        <v>10</v>
      </c>
      <c r="C40" s="405" t="str">
        <f>Translations!$B$28</f>
        <v>Wszystkie wytyczne i formularze opracowane przez służby Komisji dla celów AVR można znaleźć na stronie:</v>
      </c>
      <c r="D40" s="405"/>
      <c r="E40" s="405"/>
      <c r="F40" s="405"/>
      <c r="G40" s="405"/>
      <c r="H40" s="405"/>
      <c r="I40" s="406"/>
      <c r="J40" s="62"/>
    </row>
    <row r="41" spans="2:10" ht="16.5" customHeight="1" thickBot="1">
      <c r="B41" s="241"/>
      <c r="C41" s="428" t="str">
        <f>Translations!$B$29</f>
        <v>http://ec.europa.eu/clima/policies/ets/monitoring/index_en.htm </v>
      </c>
      <c r="D41" s="429"/>
      <c r="E41" s="429"/>
      <c r="F41" s="429"/>
      <c r="G41" s="429"/>
      <c r="H41" s="429"/>
      <c r="I41" s="430"/>
      <c r="J41" s="62"/>
    </row>
    <row r="42" spans="4:10" ht="15.75" customHeight="1">
      <c r="D42" s="242"/>
      <c r="E42" s="62"/>
      <c r="F42" s="62"/>
      <c r="G42" s="62"/>
      <c r="H42" s="62"/>
      <c r="I42" s="62"/>
      <c r="J42" s="62"/>
    </row>
    <row r="43" spans="2:10" ht="26.25" customHeight="1">
      <c r="B43" s="243" t="str">
        <f>Translations!$B$30</f>
        <v>Źródła informacji</v>
      </c>
      <c r="D43" s="242"/>
      <c r="E43" s="62"/>
      <c r="F43" s="62"/>
      <c r="G43" s="62"/>
      <c r="H43" s="62"/>
      <c r="I43" s="62"/>
      <c r="J43" s="62"/>
    </row>
    <row r="44" spans="2:10" ht="18.75" customHeight="1" thickBot="1">
      <c r="B44" s="5" t="str">
        <f>Translations!$B$31</f>
        <v>Strony internetowe UE:</v>
      </c>
      <c r="D44" s="242"/>
      <c r="E44" s="70"/>
      <c r="F44" s="70"/>
      <c r="G44" s="70"/>
      <c r="H44" s="70"/>
      <c r="I44" s="70"/>
      <c r="J44" s="62"/>
    </row>
    <row r="45" spans="2:10" ht="18.75" customHeight="1">
      <c r="B45" s="244" t="s">
        <v>223</v>
      </c>
      <c r="C45" s="471" t="str">
        <f>Translations!$B$32</f>
        <v>Prawodawstwo UE:</v>
      </c>
      <c r="D45" s="471"/>
      <c r="E45" s="40" t="str">
        <f>Translations!$B$33</f>
        <v>http://eur-lex.europa.eu/pl/index.htm</v>
      </c>
      <c r="F45" s="245"/>
      <c r="G45" s="245"/>
      <c r="H45" s="245"/>
      <c r="I45" s="246"/>
      <c r="J45" s="62"/>
    </row>
    <row r="46" spans="2:10" ht="18.75" customHeight="1">
      <c r="B46" s="247" t="s">
        <v>223</v>
      </c>
      <c r="C46" s="407" t="str">
        <f>Translations!$B$34</f>
        <v>Ogólne informacje o EU ETS:</v>
      </c>
      <c r="D46" s="440"/>
      <c r="E46" s="41" t="str">
        <f>Translations!$B$35</f>
        <v>http://ec.europa.eu/clima/policies/ets/index_en.htm</v>
      </c>
      <c r="F46" s="248"/>
      <c r="G46" s="248"/>
      <c r="H46" s="248"/>
      <c r="I46" s="249"/>
      <c r="J46" s="62"/>
    </row>
    <row r="47" spans="2:10" ht="18.75" customHeight="1" thickBot="1">
      <c r="B47" s="250" t="s">
        <v>223</v>
      </c>
      <c r="C47" s="441" t="str">
        <f>Translations!$B$36</f>
        <v>Monitorowanie i raportowanie w ramach EU ETS: </v>
      </c>
      <c r="D47" s="442"/>
      <c r="E47" s="42" t="str">
        <f>Translations!$B$29</f>
        <v>http://ec.europa.eu/clima/policies/ets/monitoring/index_en.htm </v>
      </c>
      <c r="F47" s="251"/>
      <c r="G47" s="251"/>
      <c r="H47" s="251"/>
      <c r="I47" s="252"/>
      <c r="J47" s="62"/>
    </row>
    <row r="48" spans="2:10" ht="18.75" customHeight="1" thickBot="1">
      <c r="B48" s="5" t="str">
        <f>Translations!$B$37</f>
        <v>Inne strony internetowe:</v>
      </c>
      <c r="D48" s="242"/>
      <c r="E48" s="62"/>
      <c r="F48" s="62"/>
      <c r="G48" s="62"/>
      <c r="H48" s="62"/>
      <c r="I48" s="62"/>
      <c r="J48" s="62"/>
    </row>
    <row r="49" spans="2:10" ht="51" customHeight="1">
      <c r="B49" s="253"/>
      <c r="C49" s="465" t="str">
        <f>Translations!$B$38</f>
        <v>KOBiZE na swoich stronach internetowych publikować będzie informacje oraz materiały dotyczące monitorowania, raportowania i weryfikacji emisji GHG w ramach EU ETS oraz tłumaczenia przewodników przygotowanych przez Komisję Europejską. http://www.kobize.pl/mrv.html</v>
      </c>
      <c r="D49" s="465"/>
      <c r="E49" s="465"/>
      <c r="F49" s="465"/>
      <c r="G49" s="465"/>
      <c r="H49" s="465"/>
      <c r="I49" s="466"/>
      <c r="J49" s="62"/>
    </row>
    <row r="50" spans="2:10" ht="18.75" customHeight="1">
      <c r="B50" s="255"/>
      <c r="C50" s="421"/>
      <c r="D50" s="422"/>
      <c r="E50" s="3"/>
      <c r="F50" s="36"/>
      <c r="G50" s="36"/>
      <c r="H50" s="36"/>
      <c r="I50" s="256"/>
      <c r="J50" s="62"/>
    </row>
    <row r="51" spans="2:10" ht="18.75" customHeight="1" thickBot="1">
      <c r="B51" s="257"/>
      <c r="C51" s="469"/>
      <c r="D51" s="470"/>
      <c r="E51" s="4"/>
      <c r="F51" s="258"/>
      <c r="G51" s="258"/>
      <c r="H51" s="258"/>
      <c r="I51" s="259"/>
      <c r="J51" s="62"/>
    </row>
    <row r="52" spans="2:10" ht="18.75" customHeight="1" thickBot="1">
      <c r="B52" s="5" t="str">
        <f>Translations!$B$39</f>
        <v>Dział pomocy technicznej:</v>
      </c>
      <c r="D52" s="242"/>
      <c r="E52" s="62"/>
      <c r="F52" s="62"/>
      <c r="G52" s="62"/>
      <c r="H52" s="62"/>
      <c r="I52" s="62"/>
      <c r="J52" s="62"/>
    </row>
    <row r="53" spans="2:10" ht="51" customHeight="1" thickBot="1">
      <c r="B53" s="462" t="str">
        <f>Translations!$B$40</f>
        <v>Pomoc techniczną udziela Zespół Monitorowania i Weryfikacji Emisji KOBiZE:
Nr tel.: +48 22 56 96 525 do 529 
Email: roczne_raporty@kobize.pl</v>
      </c>
      <c r="C53" s="463"/>
      <c r="D53" s="463"/>
      <c r="E53" s="463"/>
      <c r="F53" s="463"/>
      <c r="G53" s="463"/>
      <c r="H53" s="463"/>
      <c r="I53" s="464"/>
      <c r="J53" s="62"/>
    </row>
    <row r="55" spans="2:11" ht="18.75" customHeight="1" thickBot="1">
      <c r="B55" s="5" t="str">
        <f>Translations!$B$41</f>
        <v>Poniżej podano wytyczne dotyczące poszczególnych państw członkowskich:</v>
      </c>
      <c r="C55" s="5"/>
      <c r="D55" s="5"/>
      <c r="E55" s="5"/>
      <c r="F55" s="5"/>
      <c r="G55" s="5"/>
      <c r="H55" s="5"/>
      <c r="I55" s="5"/>
      <c r="J55" s="260"/>
      <c r="K55" s="260"/>
    </row>
    <row r="56" spans="2:11" ht="76.5" customHeight="1">
      <c r="B56" s="453" t="s">
        <v>1399</v>
      </c>
      <c r="C56" s="454"/>
      <c r="D56" s="454"/>
      <c r="E56" s="454"/>
      <c r="F56" s="454"/>
      <c r="G56" s="454"/>
      <c r="H56" s="454"/>
      <c r="I56" s="455"/>
      <c r="J56" s="56"/>
      <c r="K56" s="21"/>
    </row>
    <row r="57" spans="2:11" ht="12.75" customHeight="1">
      <c r="B57" s="456"/>
      <c r="C57" s="457"/>
      <c r="D57" s="457"/>
      <c r="E57" s="457"/>
      <c r="F57" s="457"/>
      <c r="G57" s="457"/>
      <c r="H57" s="457"/>
      <c r="I57" s="458"/>
      <c r="J57" s="56"/>
      <c r="K57" s="21"/>
    </row>
    <row r="58" spans="2:11" ht="12.75" customHeight="1">
      <c r="B58" s="456"/>
      <c r="C58" s="457"/>
      <c r="D58" s="457"/>
      <c r="E58" s="457"/>
      <c r="F58" s="457"/>
      <c r="G58" s="457"/>
      <c r="H58" s="457"/>
      <c r="I58" s="458"/>
      <c r="J58" s="56"/>
      <c r="K58" s="21"/>
    </row>
    <row r="59" spans="2:11" ht="12.75" customHeight="1">
      <c r="B59" s="456"/>
      <c r="C59" s="457"/>
      <c r="D59" s="457"/>
      <c r="E59" s="457"/>
      <c r="F59" s="457"/>
      <c r="G59" s="457"/>
      <c r="H59" s="457"/>
      <c r="I59" s="458"/>
      <c r="J59" s="56"/>
      <c r="K59" s="21"/>
    </row>
    <row r="60" spans="2:11" ht="12.75" customHeight="1">
      <c r="B60" s="456"/>
      <c r="C60" s="457"/>
      <c r="D60" s="457"/>
      <c r="E60" s="457"/>
      <c r="F60" s="457"/>
      <c r="G60" s="457"/>
      <c r="H60" s="457"/>
      <c r="I60" s="458"/>
      <c r="J60" s="56"/>
      <c r="K60" s="21"/>
    </row>
    <row r="61" spans="2:11" ht="12.75" customHeight="1">
      <c r="B61" s="456"/>
      <c r="C61" s="457"/>
      <c r="D61" s="457"/>
      <c r="E61" s="457"/>
      <c r="F61" s="457"/>
      <c r="G61" s="457"/>
      <c r="H61" s="457"/>
      <c r="I61" s="458"/>
      <c r="J61" s="56"/>
      <c r="K61" s="21"/>
    </row>
    <row r="62" spans="2:11" ht="12.75" customHeight="1">
      <c r="B62" s="456"/>
      <c r="C62" s="457"/>
      <c r="D62" s="457"/>
      <c r="E62" s="457"/>
      <c r="F62" s="457"/>
      <c r="G62" s="457"/>
      <c r="H62" s="457"/>
      <c r="I62" s="458"/>
      <c r="J62" s="56"/>
      <c r="K62" s="21"/>
    </row>
    <row r="63" spans="2:11" ht="12.75" customHeight="1">
      <c r="B63" s="456"/>
      <c r="C63" s="457"/>
      <c r="D63" s="457"/>
      <c r="E63" s="457"/>
      <c r="F63" s="457"/>
      <c r="G63" s="457"/>
      <c r="H63" s="457"/>
      <c r="I63" s="458"/>
      <c r="J63" s="56"/>
      <c r="K63" s="21"/>
    </row>
    <row r="64" spans="2:11" ht="12.75" customHeight="1">
      <c r="B64" s="456"/>
      <c r="C64" s="457"/>
      <c r="D64" s="457"/>
      <c r="E64" s="457"/>
      <c r="F64" s="457"/>
      <c r="G64" s="457"/>
      <c r="H64" s="457"/>
      <c r="I64" s="458"/>
      <c r="J64" s="56"/>
      <c r="K64" s="21"/>
    </row>
    <row r="65" spans="2:11" ht="12.75" customHeight="1" thickBot="1">
      <c r="B65" s="459"/>
      <c r="C65" s="460"/>
      <c r="D65" s="460"/>
      <c r="E65" s="460"/>
      <c r="F65" s="460"/>
      <c r="G65" s="460"/>
      <c r="H65" s="460"/>
      <c r="I65" s="461"/>
      <c r="J65" s="56"/>
      <c r="K65" s="21"/>
    </row>
    <row r="66" ht="13.5" thickBot="1"/>
    <row r="67" spans="1:10" s="21" customFormat="1" ht="12.75">
      <c r="A67" s="39"/>
      <c r="B67" s="423" t="str">
        <f>Translations!$B$42</f>
        <v>Wersja językowa:</v>
      </c>
      <c r="C67" s="424"/>
      <c r="D67" s="424"/>
      <c r="E67" s="425"/>
      <c r="F67" s="415" t="str">
        <f>VersionDocumentation!B5</f>
        <v>Polish</v>
      </c>
      <c r="G67" s="416"/>
      <c r="H67" s="416"/>
      <c r="I67" s="417"/>
      <c r="J67" s="39"/>
    </row>
    <row r="68" spans="1:10" s="21" customFormat="1" ht="13.5" thickBot="1">
      <c r="A68" s="39"/>
      <c r="B68" s="412" t="str">
        <f>Translations!$B$43</f>
        <v>Nazwa dokumentu referencyjnego:</v>
      </c>
      <c r="C68" s="413"/>
      <c r="D68" s="413"/>
      <c r="E68" s="414"/>
      <c r="F68" s="418" t="str">
        <f>VersionDocumentation!C3</f>
        <v>VR P3_PL_pl_131216.xls</v>
      </c>
      <c r="G68" s="419"/>
      <c r="H68" s="419"/>
      <c r="I68" s="420"/>
      <c r="J68" s="39"/>
    </row>
    <row r="75" spans="3:4" ht="12.75">
      <c r="C75" s="78" t="s">
        <v>1391</v>
      </c>
      <c r="D75" s="397" t="s">
        <v>1392</v>
      </c>
    </row>
    <row r="76" spans="3:5" ht="76.5">
      <c r="C76" s="121" t="s">
        <v>1393</v>
      </c>
      <c r="D76" s="400" t="s">
        <v>1394</v>
      </c>
      <c r="E76" s="400"/>
    </row>
  </sheetData>
  <sheetProtection sheet="1" objects="1" scenarios="1" formatCells="0" formatColumns="0" formatRows="0"/>
  <mergeCells count="41">
    <mergeCell ref="C45:D45"/>
    <mergeCell ref="C20:I20"/>
    <mergeCell ref="B56:I65"/>
    <mergeCell ref="C23:I23"/>
    <mergeCell ref="B53:I53"/>
    <mergeCell ref="C40:I40"/>
    <mergeCell ref="C49:I49"/>
    <mergeCell ref="C24:I24"/>
    <mergeCell ref="C39:I39"/>
    <mergeCell ref="C33:I33"/>
    <mergeCell ref="C51:D51"/>
    <mergeCell ref="B2:I2"/>
    <mergeCell ref="C46:D46"/>
    <mergeCell ref="C47:D47"/>
    <mergeCell ref="B6:I6"/>
    <mergeCell ref="B7:I7"/>
    <mergeCell ref="C34:I34"/>
    <mergeCell ref="C16:I16"/>
    <mergeCell ref="C19:I19"/>
    <mergeCell ref="C14:I14"/>
    <mergeCell ref="C18:I18"/>
    <mergeCell ref="C25:I25"/>
    <mergeCell ref="C30:I30"/>
    <mergeCell ref="C22:I22"/>
    <mergeCell ref="B1:I1"/>
    <mergeCell ref="C41:I41"/>
    <mergeCell ref="C27:I27"/>
    <mergeCell ref="B4:I4"/>
    <mergeCell ref="B8:I8"/>
    <mergeCell ref="B10:I10"/>
    <mergeCell ref="C38:I38"/>
    <mergeCell ref="C36:I36"/>
    <mergeCell ref="C31:I31"/>
    <mergeCell ref="B5:I5"/>
    <mergeCell ref="B68:E68"/>
    <mergeCell ref="F67:I67"/>
    <mergeCell ref="F68:I68"/>
    <mergeCell ref="C15:I15"/>
    <mergeCell ref="C28:I28"/>
    <mergeCell ref="C50:D50"/>
    <mergeCell ref="B67:E6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s>
  <printOptions/>
  <pageMargins left="0.7480314960629921" right="0.7480314960629921" top="0.9448818897637796" bottom="0.7874015748031497" header="0.2362204724409449" footer="0.4724409448818898"/>
  <pageSetup fitToHeight="2" fitToWidth="1" horizontalDpi="600" verticalDpi="600" orientation="portrait" paperSize="9" scale="72" r:id="rId7"/>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sheetPr>
    <pageSetUpPr fitToPage="1"/>
  </sheetPr>
  <dimension ref="A1:DM28"/>
  <sheetViews>
    <sheetView zoomScale="85" zoomScaleNormal="85" zoomScalePageLayoutView="0" workbookViewId="0" topLeftCell="A1">
      <pane xSplit="5" ySplit="12" topLeftCell="F13" activePane="bottomRight" state="frozen"/>
      <selection pane="topLeft" activeCell="A1" sqref="A1"/>
      <selection pane="topRight" activeCell="F1" sqref="F1"/>
      <selection pane="bottomLeft" activeCell="A12" sqref="A12"/>
      <selection pane="bottomRight" activeCell="B15" sqref="B15:B16"/>
    </sheetView>
  </sheetViews>
  <sheetFormatPr defaultColWidth="0" defaultRowHeight="12.75" zeroHeight="1"/>
  <cols>
    <col min="1" max="1" width="2.7109375" style="0" customWidth="1"/>
    <col min="2" max="18" width="15.7109375" style="0" customWidth="1"/>
    <col min="19" max="19" width="20.7109375" style="0" customWidth="1"/>
    <col min="20" max="22" width="15.7109375" style="0" customWidth="1"/>
    <col min="23" max="35" width="20.7109375" style="0" customWidth="1"/>
    <col min="36" max="78" width="15.7109375" style="0" customWidth="1"/>
    <col min="79" max="81" width="20.7109375" style="0" customWidth="1"/>
    <col min="82" max="111" width="15.7109375" style="0" customWidth="1"/>
    <col min="112" max="112" width="2.7109375" style="0" customWidth="1"/>
    <col min="113" max="113" width="15.7109375" style="0" customWidth="1"/>
    <col min="114" max="114" width="20.7109375" style="0" customWidth="1"/>
    <col min="115" max="115" width="15.7109375" style="0" customWidth="1"/>
    <col min="116" max="117" width="20.7109375" style="0" customWidth="1"/>
    <col min="118" max="118" width="11.421875" style="0" customWidth="1"/>
    <col min="119" max="16384" width="0" style="0" hidden="1" customWidth="1"/>
  </cols>
  <sheetData>
    <row r="1" spans="2:111" s="368" customFormat="1" ht="12.75" hidden="1">
      <c r="B1" s="368">
        <v>9</v>
      </c>
      <c r="C1" s="368">
        <v>6</v>
      </c>
      <c r="D1" s="368">
        <v>7</v>
      </c>
      <c r="E1" s="368">
        <v>18</v>
      </c>
      <c r="F1" s="368">
        <v>14</v>
      </c>
      <c r="G1" s="368">
        <v>10</v>
      </c>
      <c r="H1" s="368">
        <f aca="true" t="shared" si="0" ref="H1:BY1">G1+1</f>
        <v>11</v>
      </c>
      <c r="I1" s="368">
        <f t="shared" si="0"/>
        <v>12</v>
      </c>
      <c r="J1" s="368">
        <v>19</v>
      </c>
      <c r="K1" s="368">
        <f t="shared" si="0"/>
        <v>20</v>
      </c>
      <c r="L1" s="368">
        <f t="shared" si="0"/>
        <v>21</v>
      </c>
      <c r="M1" s="368">
        <f t="shared" si="0"/>
        <v>22</v>
      </c>
      <c r="N1" s="368">
        <f t="shared" si="0"/>
        <v>23</v>
      </c>
      <c r="O1" s="368">
        <f t="shared" si="0"/>
        <v>24</v>
      </c>
      <c r="P1" s="368">
        <f t="shared" si="0"/>
        <v>25</v>
      </c>
      <c r="AA1" s="368">
        <f>P1+1</f>
        <v>26</v>
      </c>
      <c r="AB1" s="368">
        <f t="shared" si="0"/>
        <v>27</v>
      </c>
      <c r="AC1" s="368">
        <f t="shared" si="0"/>
        <v>28</v>
      </c>
      <c r="AD1" s="368">
        <v>31</v>
      </c>
      <c r="AE1" s="368">
        <f t="shared" si="0"/>
        <v>32</v>
      </c>
      <c r="AF1" s="368">
        <f t="shared" si="0"/>
        <v>33</v>
      </c>
      <c r="AG1" s="368">
        <f t="shared" si="0"/>
        <v>34</v>
      </c>
      <c r="AH1" s="368">
        <f t="shared" si="0"/>
        <v>35</v>
      </c>
      <c r="AI1" s="368">
        <f t="shared" si="0"/>
        <v>36</v>
      </c>
      <c r="AJ1" s="368">
        <v>39</v>
      </c>
      <c r="AK1" s="368">
        <f t="shared" si="0"/>
        <v>40</v>
      </c>
      <c r="AL1" s="368">
        <f t="shared" si="0"/>
        <v>41</v>
      </c>
      <c r="AM1" s="368">
        <f t="shared" si="0"/>
        <v>42</v>
      </c>
      <c r="AN1" s="368">
        <f t="shared" si="0"/>
        <v>43</v>
      </c>
      <c r="AO1" s="368">
        <f t="shared" si="0"/>
        <v>44</v>
      </c>
      <c r="AP1" s="368">
        <v>46</v>
      </c>
      <c r="AQ1" s="368">
        <f t="shared" si="0"/>
        <v>47</v>
      </c>
      <c r="AR1" s="368">
        <v>49</v>
      </c>
      <c r="AS1" s="368">
        <v>50</v>
      </c>
      <c r="AT1" s="368">
        <f t="shared" si="0"/>
        <v>51</v>
      </c>
      <c r="AU1" s="368">
        <f t="shared" si="0"/>
        <v>52</v>
      </c>
      <c r="AV1" s="368">
        <f t="shared" si="0"/>
        <v>53</v>
      </c>
      <c r="AW1" s="368">
        <f t="shared" si="0"/>
        <v>54</v>
      </c>
      <c r="AX1" s="368">
        <f t="shared" si="0"/>
        <v>55</v>
      </c>
      <c r="AY1" s="368">
        <f t="shared" si="0"/>
        <v>56</v>
      </c>
      <c r="AZ1" s="368">
        <f t="shared" si="0"/>
        <v>57</v>
      </c>
      <c r="BA1" s="368">
        <f t="shared" si="0"/>
        <v>58</v>
      </c>
      <c r="BB1" s="368">
        <f t="shared" si="0"/>
        <v>59</v>
      </c>
      <c r="BC1" s="368">
        <f t="shared" si="0"/>
        <v>60</v>
      </c>
      <c r="BD1" s="368">
        <f t="shared" si="0"/>
        <v>61</v>
      </c>
      <c r="BE1" s="368">
        <f t="shared" si="0"/>
        <v>62</v>
      </c>
      <c r="BF1" s="368">
        <f t="shared" si="0"/>
        <v>63</v>
      </c>
      <c r="BG1" s="368">
        <f t="shared" si="0"/>
        <v>64</v>
      </c>
      <c r="BH1" s="368">
        <f t="shared" si="0"/>
        <v>65</v>
      </c>
      <c r="BM1" s="368">
        <f>BH1+1</f>
        <v>66</v>
      </c>
      <c r="BN1" s="368">
        <f t="shared" si="0"/>
        <v>67</v>
      </c>
      <c r="BO1" s="368">
        <v>70</v>
      </c>
      <c r="BP1" s="368">
        <f t="shared" si="0"/>
        <v>71</v>
      </c>
      <c r="BQ1" s="368">
        <f t="shared" si="0"/>
        <v>72</v>
      </c>
      <c r="BR1" s="368">
        <f t="shared" si="0"/>
        <v>73</v>
      </c>
      <c r="BS1" s="368">
        <f t="shared" si="0"/>
        <v>74</v>
      </c>
      <c r="BT1" s="368">
        <f t="shared" si="0"/>
        <v>75</v>
      </c>
      <c r="BU1" s="368">
        <f t="shared" si="0"/>
        <v>76</v>
      </c>
      <c r="BV1" s="368">
        <f t="shared" si="0"/>
        <v>77</v>
      </c>
      <c r="BW1" s="368">
        <f t="shared" si="0"/>
        <v>78</v>
      </c>
      <c r="BX1" s="368">
        <f t="shared" si="0"/>
        <v>79</v>
      </c>
      <c r="BY1" s="368">
        <f t="shared" si="0"/>
        <v>80</v>
      </c>
      <c r="BZ1" s="368">
        <f aca="true" t="shared" si="1" ref="BZ1:CQ1">BY1+1</f>
        <v>81</v>
      </c>
      <c r="CA1" s="368">
        <f t="shared" si="1"/>
        <v>82</v>
      </c>
      <c r="CB1" s="368">
        <v>85</v>
      </c>
      <c r="CC1" s="368">
        <v>87</v>
      </c>
      <c r="CD1" s="368">
        <v>89</v>
      </c>
      <c r="CE1" s="368">
        <f t="shared" si="1"/>
        <v>90</v>
      </c>
      <c r="CF1" s="368">
        <f t="shared" si="1"/>
        <v>91</v>
      </c>
      <c r="CG1" s="368">
        <f t="shared" si="1"/>
        <v>92</v>
      </c>
      <c r="CH1" s="368">
        <f t="shared" si="1"/>
        <v>93</v>
      </c>
      <c r="CI1" s="368">
        <f t="shared" si="1"/>
        <v>94</v>
      </c>
      <c r="CJ1" s="368">
        <f t="shared" si="1"/>
        <v>95</v>
      </c>
      <c r="CK1" s="368">
        <f t="shared" si="1"/>
        <v>96</v>
      </c>
      <c r="CL1" s="368">
        <f t="shared" si="1"/>
        <v>97</v>
      </c>
      <c r="CM1" s="368">
        <f t="shared" si="1"/>
        <v>98</v>
      </c>
      <c r="CN1" s="368">
        <f t="shared" si="1"/>
        <v>99</v>
      </c>
      <c r="CO1" s="368">
        <f t="shared" si="1"/>
        <v>100</v>
      </c>
      <c r="CP1" s="368">
        <f t="shared" si="1"/>
        <v>101</v>
      </c>
      <c r="CQ1" s="368">
        <f t="shared" si="1"/>
        <v>102</v>
      </c>
      <c r="CR1" s="368">
        <f aca="true" t="shared" si="2" ref="CR1:DG1">CQ1+1</f>
        <v>103</v>
      </c>
      <c r="CS1" s="368">
        <f t="shared" si="2"/>
        <v>104</v>
      </c>
      <c r="CT1" s="368">
        <v>106</v>
      </c>
      <c r="CU1" s="368">
        <f t="shared" si="2"/>
        <v>107</v>
      </c>
      <c r="CV1" s="368">
        <f t="shared" si="2"/>
        <v>108</v>
      </c>
      <c r="CW1" s="368">
        <f t="shared" si="2"/>
        <v>109</v>
      </c>
      <c r="CX1" s="368">
        <f t="shared" si="2"/>
        <v>110</v>
      </c>
      <c r="CY1" s="368">
        <v>112</v>
      </c>
      <c r="CZ1" s="368">
        <f t="shared" si="2"/>
        <v>113</v>
      </c>
      <c r="DA1" s="368">
        <f t="shared" si="2"/>
        <v>114</v>
      </c>
      <c r="DB1" s="368">
        <v>116</v>
      </c>
      <c r="DC1" s="368">
        <f t="shared" si="2"/>
        <v>117</v>
      </c>
      <c r="DD1" s="368">
        <f t="shared" si="2"/>
        <v>118</v>
      </c>
      <c r="DE1" s="368">
        <f t="shared" si="2"/>
        <v>119</v>
      </c>
      <c r="DF1" s="368">
        <f t="shared" si="2"/>
        <v>120</v>
      </c>
      <c r="DG1" s="368">
        <f t="shared" si="2"/>
        <v>121</v>
      </c>
    </row>
    <row r="2" spans="2:111" s="368" customFormat="1" ht="12.75" hidden="1">
      <c r="B2" s="368">
        <v>8</v>
      </c>
      <c r="C2" s="368">
        <v>6</v>
      </c>
      <c r="D2" s="368">
        <v>7</v>
      </c>
      <c r="E2" s="368">
        <v>18</v>
      </c>
      <c r="F2" s="368">
        <v>14</v>
      </c>
      <c r="H2" s="368">
        <v>10</v>
      </c>
      <c r="I2" s="368">
        <v>11</v>
      </c>
      <c r="J2" s="368">
        <v>19</v>
      </c>
      <c r="K2" s="368">
        <v>21</v>
      </c>
      <c r="L2" s="368">
        <f>K2+1</f>
        <v>22</v>
      </c>
      <c r="M2" s="368">
        <f>L2+1</f>
        <v>23</v>
      </c>
      <c r="N2" s="368">
        <v>22</v>
      </c>
      <c r="AA2" s="368">
        <v>24</v>
      </c>
      <c r="AB2" s="368">
        <f>AA2+1</f>
        <v>25</v>
      </c>
      <c r="AC2" s="368">
        <f>AB2+1</f>
        <v>26</v>
      </c>
      <c r="AD2" s="368">
        <v>29</v>
      </c>
      <c r="AE2" s="368">
        <f>AD2+1</f>
        <v>30</v>
      </c>
      <c r="AF2" s="368">
        <f>AE2+1</f>
        <v>31</v>
      </c>
      <c r="AG2" s="368">
        <f>AF2+1</f>
        <v>32</v>
      </c>
      <c r="AH2" s="368">
        <f>AG2+1</f>
        <v>33</v>
      </c>
      <c r="AJ2" s="368">
        <v>36</v>
      </c>
      <c r="AK2" s="368">
        <f>AJ2+1</f>
        <v>37</v>
      </c>
      <c r="AL2" s="368">
        <v>40</v>
      </c>
      <c r="AM2" s="368">
        <v>41</v>
      </c>
      <c r="AN2" s="368">
        <v>38</v>
      </c>
      <c r="AO2" s="368">
        <f>AN2+1</f>
        <v>39</v>
      </c>
      <c r="AP2" s="368">
        <v>43</v>
      </c>
      <c r="AQ2" s="368">
        <f>AP2+1</f>
        <v>44</v>
      </c>
      <c r="AR2" s="368">
        <v>46</v>
      </c>
      <c r="AS2" s="368">
        <v>47</v>
      </c>
      <c r="AT2" s="368">
        <f aca="true" t="shared" si="3" ref="AT2:BL2">AS2+1</f>
        <v>48</v>
      </c>
      <c r="AU2" s="368">
        <f t="shared" si="3"/>
        <v>49</v>
      </c>
      <c r="AV2" s="368">
        <f t="shared" si="3"/>
        <v>50</v>
      </c>
      <c r="AW2" s="368">
        <f t="shared" si="3"/>
        <v>51</v>
      </c>
      <c r="AX2" s="368">
        <f t="shared" si="3"/>
        <v>52</v>
      </c>
      <c r="AY2" s="368">
        <f t="shared" si="3"/>
        <v>53</v>
      </c>
      <c r="AZ2" s="368">
        <f t="shared" si="3"/>
        <v>54</v>
      </c>
      <c r="BA2" s="368">
        <f t="shared" si="3"/>
        <v>55</v>
      </c>
      <c r="BB2" s="368">
        <f t="shared" si="3"/>
        <v>56</v>
      </c>
      <c r="BC2" s="368">
        <f t="shared" si="3"/>
        <v>57</v>
      </c>
      <c r="BD2" s="368">
        <f t="shared" si="3"/>
        <v>58</v>
      </c>
      <c r="BE2" s="368">
        <f t="shared" si="3"/>
        <v>59</v>
      </c>
      <c r="BF2" s="368">
        <f t="shared" si="3"/>
        <v>60</v>
      </c>
      <c r="BG2" s="368">
        <f t="shared" si="3"/>
        <v>61</v>
      </c>
      <c r="BH2" s="368">
        <f t="shared" si="3"/>
        <v>62</v>
      </c>
      <c r="BI2" s="368">
        <f t="shared" si="3"/>
        <v>63</v>
      </c>
      <c r="BJ2" s="368">
        <f t="shared" si="3"/>
        <v>64</v>
      </c>
      <c r="BK2" s="368">
        <f t="shared" si="3"/>
        <v>65</v>
      </c>
      <c r="BL2" s="368">
        <f t="shared" si="3"/>
        <v>66</v>
      </c>
      <c r="BM2" s="368">
        <v>67</v>
      </c>
      <c r="BN2" s="368">
        <v>68</v>
      </c>
      <c r="BO2" s="368">
        <v>71</v>
      </c>
      <c r="BP2" s="368">
        <f aca="true" t="shared" si="4" ref="BP2:CA2">BO2+1</f>
        <v>72</v>
      </c>
      <c r="BQ2" s="368">
        <f t="shared" si="4"/>
        <v>73</v>
      </c>
      <c r="BR2" s="368">
        <f t="shared" si="4"/>
        <v>74</v>
      </c>
      <c r="BS2" s="368">
        <f t="shared" si="4"/>
        <v>75</v>
      </c>
      <c r="BT2" s="368">
        <f t="shared" si="4"/>
        <v>76</v>
      </c>
      <c r="BU2" s="368">
        <f t="shared" si="4"/>
        <v>77</v>
      </c>
      <c r="BV2" s="368">
        <f t="shared" si="4"/>
        <v>78</v>
      </c>
      <c r="BW2" s="368">
        <f t="shared" si="4"/>
        <v>79</v>
      </c>
      <c r="BX2" s="368">
        <f t="shared" si="4"/>
        <v>80</v>
      </c>
      <c r="BY2" s="368">
        <f t="shared" si="4"/>
        <v>81</v>
      </c>
      <c r="BZ2" s="368">
        <f t="shared" si="4"/>
        <v>82</v>
      </c>
      <c r="CA2" s="368">
        <f t="shared" si="4"/>
        <v>83</v>
      </c>
      <c r="CB2" s="368">
        <v>86</v>
      </c>
      <c r="CC2" s="368">
        <v>87</v>
      </c>
      <c r="CD2" s="368">
        <v>89</v>
      </c>
      <c r="CE2" s="368">
        <f aca="true" t="shared" si="5" ref="CE2:CS2">CD2+1</f>
        <v>90</v>
      </c>
      <c r="CF2" s="368">
        <f t="shared" si="5"/>
        <v>91</v>
      </c>
      <c r="CG2" s="368">
        <f t="shared" si="5"/>
        <v>92</v>
      </c>
      <c r="CH2" s="368">
        <f t="shared" si="5"/>
        <v>93</v>
      </c>
      <c r="CI2" s="368">
        <f t="shared" si="5"/>
        <v>94</v>
      </c>
      <c r="CJ2" s="368">
        <f t="shared" si="5"/>
        <v>95</v>
      </c>
      <c r="CK2" s="368">
        <f t="shared" si="5"/>
        <v>96</v>
      </c>
      <c r="CL2" s="368">
        <f t="shared" si="5"/>
        <v>97</v>
      </c>
      <c r="CM2" s="368">
        <f t="shared" si="5"/>
        <v>98</v>
      </c>
      <c r="CN2" s="368">
        <f t="shared" si="5"/>
        <v>99</v>
      </c>
      <c r="CO2" s="368">
        <f t="shared" si="5"/>
        <v>100</v>
      </c>
      <c r="CP2" s="368">
        <f t="shared" si="5"/>
        <v>101</v>
      </c>
      <c r="CQ2" s="368">
        <f t="shared" si="5"/>
        <v>102</v>
      </c>
      <c r="CR2" s="368">
        <f t="shared" si="5"/>
        <v>103</v>
      </c>
      <c r="CS2" s="368">
        <f t="shared" si="5"/>
        <v>104</v>
      </c>
      <c r="CT2" s="368">
        <v>107</v>
      </c>
      <c r="CU2" s="368">
        <f>CT2+1</f>
        <v>108</v>
      </c>
      <c r="CV2" s="368">
        <f>CU2+1</f>
        <v>109</v>
      </c>
      <c r="CW2" s="368">
        <f>CV2+1</f>
        <v>110</v>
      </c>
      <c r="CX2" s="368">
        <f>CW2+1</f>
        <v>111</v>
      </c>
      <c r="CY2" s="368">
        <v>113</v>
      </c>
      <c r="CZ2" s="368">
        <f>CY2+1</f>
        <v>114</v>
      </c>
      <c r="DA2" s="368">
        <f>CZ2+1</f>
        <v>115</v>
      </c>
      <c r="DB2" s="368">
        <v>117</v>
      </c>
      <c r="DC2" s="368">
        <f>DB2+1</f>
        <v>118</v>
      </c>
      <c r="DD2" s="368">
        <f>DC2+1</f>
        <v>119</v>
      </c>
      <c r="DE2" s="368">
        <f>DD2+1</f>
        <v>120</v>
      </c>
      <c r="DF2" s="368">
        <f>DE2+1</f>
        <v>121</v>
      </c>
      <c r="DG2" s="368">
        <f>DF2+1</f>
        <v>122</v>
      </c>
    </row>
    <row r="3" ht="12.75"/>
    <row r="4" s="367" customFormat="1" ht="24.75" customHeight="1">
      <c r="B4" s="367" t="s">
        <v>1396</v>
      </c>
    </row>
    <row r="5" spans="2:117" s="346" customFormat="1" ht="89.25" customHeight="1">
      <c r="B5" s="540" t="str">
        <f>IF(INDEX('Wnioski z weryfikacji (inst)'!$A:$A,Rachunkowość!B$1)="","",INDEX('Wnioski z weryfikacji (inst)'!$A:$A,Rachunkowość!B$1))</f>
        <v>Niepowtarzalny identyfikator: </v>
      </c>
      <c r="C5" s="540" t="str">
        <f>IF(INDEX('Wnioski z weryfikacji (inst)'!$A:$A,Rachunkowość!C$1)="","",INDEX('Wnioski z weryfikacji (inst)'!$A:$A,Rachunkowość!C$1))</f>
        <v>Nazwa prowadzącego instalację: </v>
      </c>
      <c r="D5" s="540" t="str">
        <f>IF(INDEX('Wnioski z weryfikacji (inst)'!$A:$A,Rachunkowość!D$1)="","",INDEX('Wnioski z weryfikacji (inst)'!$A:$A,Rachunkowość!D$1))</f>
        <v>Nazwa instalacji:</v>
      </c>
      <c r="E5" s="540" t="str">
        <f>IF(INDEX('Wnioski z weryfikacji (inst)'!$A:$A,Rachunkowość!E$1)="","",INDEX('Wnioski z weryfikacji (inst)'!$A:$A,Rachunkowość!E$1))</f>
        <v>Rok sprawozdawczy:</v>
      </c>
      <c r="F5" s="536" t="str">
        <f>IF(INDEX('Wnioski z weryfikacji (inst)'!$A:$A,Rachunkowość!F$1)="","",INDEX('Wnioski z weryfikacji (inst)'!$A:$A,Rachunkowość!F$1))</f>
        <v>Czy jest to instalacja „o niskim poziomie emisji”?</v>
      </c>
      <c r="G5" s="536" t="str">
        <f>IF(INDEX('Wnioski z weryfikacji (inst)'!$A:$A,Rachunkowość!G$1)="","",INDEX('Wnioski z weryfikacji (inst)'!$A:$A,Rachunkowość!G$1))</f>
        <v>Numer zezwolenia na emisję gazów cieplarnianych: </v>
      </c>
      <c r="H5" s="536" t="str">
        <f>IF(INDEX('Wnioski z weryfikacji (inst)'!$A:$A,Rachunkowość!H$1)="","",INDEX('Wnioski z weryfikacji (inst)'!$A:$A,Rachunkowość!H$1))</f>
        <v>Daty odpowiednich zatwierdzonych planów monitorowania i okres ważności każdego planu:</v>
      </c>
      <c r="I5" s="536" t="str">
        <f>IF(INDEX('Wnioski z weryfikacji (inst)'!$A:$A,Rachunkowość!I$1)="","",INDEX('Wnioski z weryfikacji (inst)'!$A:$A,Rachunkowość!I$1))</f>
        <v>Właściwy organ:</v>
      </c>
      <c r="J5" s="536" t="str">
        <f>IF(INDEX('Wnioski z weryfikacji (inst)'!$A:$A,Rachunkowość!J$1)="","",INDEX('Wnioski z weryfikacji (inst)'!$A:$A,Rachunkowość!J$1))</f>
        <v>Dokument referencyjny:</v>
      </c>
      <c r="K5" s="536" t="str">
        <f>IF(INDEX('Wnioski z weryfikacji (inst)'!$A:$A,Rachunkowość!K$1)="","",INDEX('Wnioski z weryfikacji (inst)'!$A:$A,Rachunkowość!K$1))</f>
        <v>Data raportu na temat wielkości emisji:</v>
      </c>
      <c r="L5" s="536" t="str">
        <f>IF(INDEX('Wnioski z weryfikacji (inst)'!$A:$A,Rachunkowość!L$1)="","",INDEX('Wnioski z weryfikacji (inst)'!$A:$A,Rachunkowość!L$1))</f>
        <v>Emisje z procesów technologicznych w tCO2e:</v>
      </c>
      <c r="M5" s="536" t="str">
        <f>IF(INDEX('Wnioski z weryfikacji (inst)'!$A:$A,Rachunkowość!M$1)="","",INDEX('Wnioski z weryfikacji (inst)'!$A:$A,Rachunkowość!M$1))</f>
        <v>Emisje z procesów spalania w tCO2e:</v>
      </c>
      <c r="N5" s="536" t="str">
        <f>IF(INDEX('Wnioski z weryfikacji (inst)'!$A:$A,Rachunkowość!N$1)="","",INDEX('Wnioski z weryfikacji (inst)'!$A:$A,Rachunkowość!N$1))</f>
        <v>Całkowita wielkość emisji w tCO2e:</v>
      </c>
      <c r="O5" s="536" t="str">
        <f>IF(INDEX('Wnioski z weryfikacji (inst)'!$A:$A,Rachunkowość!O$1)="","",INDEX('Wnioski z weryfikacji (inst)'!$A:$A,Rachunkowość!O$1))</f>
        <v>Strumienie materiałów wsadowych do spalania:</v>
      </c>
      <c r="P5" s="536" t="str">
        <f>IF(INDEX('Wnioski z weryfikacji (inst)'!$A:$A,Rachunkowość!P$1)="","",INDEX('Wnioski z weryfikacji (inst)'!$A:$A,Rachunkowość!P$1))</f>
        <v>Strumienie materiałów wsadowych z procesów:</v>
      </c>
      <c r="Q5" s="540" t="str">
        <f>'Załącznik 1 - niezgodności'!$B$6</f>
        <v>Nieusunięte nieprawidłowości, których nie usunięto przed przekazaniem sprawozdania z weryfikacji</v>
      </c>
      <c r="R5" s="540"/>
      <c r="S5" s="540" t="str">
        <f>'Załącznik 1 - niezgodności'!$B$18</f>
        <v>Nieusunięte niezgodności z zatwierdzonym planem monitorowania</v>
      </c>
      <c r="T5" s="540"/>
      <c r="U5" s="540" t="str">
        <f>'Załącznik 1 - niezgodności'!$B$31</f>
        <v>Nieusunięte niezgodności z MRR zidentyfikowane podczas weryfikacji</v>
      </c>
      <c r="V5" s="540"/>
      <c r="W5" s="351" t="str">
        <f>'Załącznik 1 - niezgodności'!$B$43</f>
        <v>Ewentualne zalecane ulepszenia </v>
      </c>
      <c r="X5" s="351" t="str">
        <f>'Załącznik 1 - niezgodności'!$B$55</f>
        <v>Niezgodności z poprzedniego roku, które NIE zostały usunięte.
Nie trzeba w tym miejscu podawać usuniętych niezgodności z poprzedniego roku, które zgłoszono we wcześniejszym sprawozdaniu z weryfikacji.</v>
      </c>
      <c r="Y5" s="540" t="str">
        <f>'Załącznik 2 -istotne informacje'!$A$19</f>
        <v>Poziom istotności</v>
      </c>
      <c r="Z5" s="540"/>
      <c r="AA5" s="536" t="str">
        <f>IF(INDEX('Wnioski z weryfikacji (inst)'!$A:$A,Rachunkowość!AA$1)="","",INDEX('Wnioski z weryfikacji (inst)'!$A:$A,Rachunkowość!AA$1))</f>
        <v>Zastosowana metoda:</v>
      </c>
      <c r="AB5" s="536" t="str">
        <f>IF(INDEX('Wnioski z weryfikacji (inst)'!$A:$A,Rachunkowość!AB$1)="","",INDEX('Wnioski z weryfikacji (inst)'!$A:$A,Rachunkowość!AB$1))</f>
        <v>Zastosowane współczynniki emisji:</v>
      </c>
      <c r="AC5" s="536" t="str">
        <f>IF(INDEX('Wnioski z weryfikacji (inst)'!$A:$A,Rachunkowość!AC$1)="","",INDEX('Wnioski z weryfikacji (inst)'!$A:$A,Rachunkowość!AC$1))</f>
        <v>Zmiany dotyczące prowadzącego instalację/instalacji w roku sprawozdawczym:</v>
      </c>
      <c r="AD5" s="536" t="str">
        <f>IF(INDEX('Wnioski z weryfikacji (inst)'!$A:$A,Rachunkowość!AD$1)="","",INDEX('Wnioski z weryfikacji (inst)'!$A:$A,Rachunkowość!AD$1))</f>
        <v>Podczas weryfikacji przeprowadzono inspekcję na miejscu dotyczącą prowadzącego instalację/instalacji:</v>
      </c>
      <c r="AE5" s="536" t="str">
        <f>IF(INDEX('Wnioski z weryfikacji (inst)'!$A:$A,Rachunkowość!AE$1)="","",INDEX('Wnioski z weryfikacji (inst)'!$A:$A,Rachunkowość!AE$1))</f>
        <v>Daty inspekcji:</v>
      </c>
      <c r="AF5" s="536" t="str">
        <f>IF(INDEX('Wnioski z weryfikacji (inst)'!$A:$A,Rachunkowość!AF$1)="","",INDEX('Wnioski z weryfikacji (inst)'!$A:$A,Rachunkowość!AF$1))</f>
        <v>Liczba dni na miejscu:</v>
      </c>
      <c r="AG5" s="536" t="str">
        <f>IF(INDEX('Wnioski z weryfikacji (inst)'!$A:$A,Rachunkowość!AG$1)="","",INDEX('Wnioski z weryfikacji (inst)'!$A:$A,Rachunkowość!AG$1))</f>
        <v>Nazwiska audytorów (wiodących) EU ETS/ekspertów technicznych przeprowadzających inspekcje na miejscu:</v>
      </c>
      <c r="AH5" s="536" t="str">
        <f>IF(INDEX('Wnioski z weryfikacji (inst)'!$A:$A,Rachunkowość!AH$1)="","",INDEX('Wnioski z weryfikacji (inst)'!$A:$A,Rachunkowość!AH$1))</f>
        <v>Powód nieprzeprowadzenia inspekcji na miejscu</v>
      </c>
      <c r="AI5" s="536" t="str">
        <f>IF(INDEX('Wnioski z weryfikacji (inst)'!$A:$A,Rachunkowość!AI$1)="","",INDEX('Wnioski z weryfikacji (inst)'!$A:$A,Rachunkowość!AI$1))</f>
        <v>Data pisemnej zgody właściwego organu na rezygnację z inspekcji na miejscu:</v>
      </c>
      <c r="AJ5" s="540" t="str">
        <f>IF(INDEX('Wnioski z weryfikacji (inst)'!$A:$A,Rachunkowość!AJ$1)="","",INDEX('Wnioski z weryfikacji (inst)'!$A:$A,Rachunkowość!AJ$1))</f>
        <v>Wymogi planu monitorowania spełniono:</v>
      </c>
      <c r="AK5" s="540"/>
      <c r="AL5" s="540" t="str">
        <f>IF(INDEX('Wnioski z weryfikacji (inst)'!$A:$A,Rachunkowość!AL$1)="","",INDEX('Wnioski z weryfikacji (inst)'!$A:$A,Rachunkowość!AL$1))</f>
        <v>Warunki zezwolenia spełniono:</v>
      </c>
      <c r="AM5" s="540">
        <f>IF(INDEX('Wnioski z weryfikacji (inst)'!$A:$A,Rachunkowość!AM$1)="","",INDEX('Wnioski z weryfikacji (inst)'!$A:$A,Rachunkowość!AM$1))</f>
      </c>
      <c r="AN5" s="540" t="str">
        <f>IF(INDEX('Wnioski z weryfikacji (inst)'!$A:$A,Rachunkowość!AN$1)="","",INDEX('Wnioski z weryfikacji (inst)'!$A:$A,Rachunkowość!AN$1))</f>
        <v>Wymogi rozporządzenia UE w sprawie monitorowania i raportowania spełniono:</v>
      </c>
      <c r="AO5" s="540">
        <f>IF(INDEX('Wnioski z weryfikacji (inst)'!$A:$A,Rachunkowość!AO$1)="","",INDEX('Wnioski z weryfikacji (inst)'!$A:$A,Rachunkowość!AO$1))</f>
      </c>
      <c r="AP5" s="540" t="str">
        <f>IF(INDEX('Wnioski z weryfikacji (inst)'!$A:$A,Rachunkowość!AP$1)="","",INDEX('Wnioski z weryfikacji (inst)'!$A:$A,Rachunkowość!AP$1))</f>
        <v>Dane, o których mowa w art. 14 lit. a) i art. 16 ust. 2 lit. f), zweryfikowano szczegółowo i prześledzono do źródła:</v>
      </c>
      <c r="AQ5" s="540"/>
      <c r="AR5" s="540"/>
      <c r="AS5" s="541" t="str">
        <f>IF(INDEX('Wnioski z weryfikacji (inst)'!$A:$A,Rachunkowość!AS$1)="","",INDEX('Wnioski z weryfikacji (inst)'!$A:$A,Rachunkowość!AS$1))</f>
        <v>Artykuł 14 lit. b): Działania kontrolne są należycie dokumentowane, wdrażane, utrzymywane i skuteczne pod względem minimalizacji ryzyka nieodłącznego:</v>
      </c>
      <c r="AT5" s="542"/>
      <c r="AU5" s="541" t="str">
        <f>IF(INDEX('Wnioski z weryfikacji (inst)'!$A:$A,Rachunkowość!AU$1)="","",INDEX('Wnioski z weryfikacji (inst)'!$A:$A,Rachunkowość!AU$1))</f>
        <v>Artykuł 14 lit. c): Procedury wyszczególnione w planie monitorowania są dokumentowane, wdrażane, utrzymywane i skuteczne pod względem minimalizacji ryzyka nieodłącznego i ryzyka zawodności systemów kontroli wewnętrznej:</v>
      </c>
      <c r="AV5" s="542"/>
      <c r="AW5" s="541" t="str">
        <f>IF(INDEX('Wnioski z weryfikacji (inst)'!$A:$A,Rachunkowość!AW$1)="","",INDEX('Wnioski z weryfikacji (inst)'!$A:$A,Rachunkowość!AW$1))</f>
        <v>Artykuł 16: Weryfikacja danych:</v>
      </c>
      <c r="AX5" s="542">
        <f>IF(INDEX('Wnioski z weryfikacji (inst)'!$A:$A,Rachunkowość!AX$1)="","",INDEX('Wnioski z weryfikacji (inst)'!$A:$A,Rachunkowość!AX$1))</f>
      </c>
      <c r="AY5" s="541" t="str">
        <f>IF(INDEX('Wnioski z weryfikacji (inst)'!$A:$A,Rachunkowość!AY$1)="","",INDEX('Wnioski z weryfikacji (inst)'!$A:$A,Rachunkowość!AY$1))</f>
        <v>Artykuł 17: Właściwe zastosowanie metodyki monitorowania:</v>
      </c>
      <c r="AZ5" s="542">
        <f>IF(INDEX('Wnioski z weryfikacji (inst)'!$A:$A,Rachunkowość!AZ$1)="","",INDEX('Wnioski z weryfikacji (inst)'!$A:$A,Rachunkowość!AZ$1))</f>
      </c>
      <c r="BA5" s="541" t="str">
        <f>IF(INDEX('Wnioski z weryfikacji (inst)'!$A:$A,Rachunkowość!BA$1)="","",INDEX('Wnioski z weryfikacji (inst)'!$A:$A,Rachunkowość!BA$1))</f>
        <v>Artykuł 17 ust. 4: Sprawozdawczość w zakresie planowanych lub wprowadzonych zmian:</v>
      </c>
      <c r="BB5" s="542">
        <f>IF(INDEX('Wnioski z weryfikacji (inst)'!$A:$A,Rachunkowość!BB$1)="","",INDEX('Wnioski z weryfikacji (inst)'!$A:$A,Rachunkowość!BB$1))</f>
      </c>
      <c r="BC5" s="541" t="str">
        <f>IF(INDEX('Wnioski z weryfikacji (inst)'!$A:$A,Rachunkowość!BC$1)="","",INDEX('Wnioski z weryfikacji (inst)'!$A:$A,Rachunkowość!BC$1))</f>
        <v>Artykuł 18 Weryfikacja metod stosowanych w przypadku brakujących danych:</v>
      </c>
      <c r="BD5" s="542">
        <f>IF(INDEX('Wnioski z weryfikacji (inst)'!$A:$A,Rachunkowość!BD$1)="","",INDEX('Wnioski z weryfikacji (inst)'!$A:$A,Rachunkowość!BD$1))</f>
      </c>
      <c r="BE5" s="541" t="str">
        <f>IF(INDEX('Wnioski z weryfikacji (inst)'!$A:$A,Rachunkowość!BE$1)="","",INDEX('Wnioski z weryfikacji (inst)'!$A:$A,Rachunkowość!BE$1))</f>
        <v>Artykuł 19 Ocena niepewności:</v>
      </c>
      <c r="BF5" s="542">
        <f>IF(INDEX('Wnioski z weryfikacji (inst)'!$A:$A,Rachunkowość!BF$1)="","",INDEX('Wnioski z weryfikacji (inst)'!$A:$A,Rachunkowość!BF$1))</f>
      </c>
      <c r="BG5" s="541" t="str">
        <f>IF(INDEX('Wnioski z weryfikacji (inst)'!$A:$A,Rachunkowość!BG$1)="","",INDEX('Wnioski z weryfikacji (inst)'!$A:$A,Rachunkowość!BG$1))</f>
        <v>Wymogi w zakresie monitorowania i sprawozdawczości dotyczące właściwych organów (załącznik 2) spełniono:</v>
      </c>
      <c r="BH5" s="542">
        <f>IF(INDEX('Wnioski z weryfikacji (inst)'!$A:$A,Rachunkowość!BH$1)="","",INDEX('Wnioski z weryfikacji (inst)'!$A:$A,Rachunkowość!BH$1))</f>
      </c>
      <c r="BI5" s="538"/>
      <c r="BJ5" s="538"/>
      <c r="BK5" s="538"/>
      <c r="BL5" s="538"/>
      <c r="BM5" s="536" t="str">
        <f>IF(INDEX('Wnioski z weryfikacji (inst)'!$A:$A,Rachunkowość!BM$1)="","",INDEX('Wnioski z weryfikacji (inst)'!$A:$A,Rachunkowość!BM$1))</f>
        <v>Niezgodności z poprzedniego roku usunięto:</v>
      </c>
      <c r="BN5" s="536" t="str">
        <f>IF(INDEX('Wnioski z weryfikacji (inst)'!$A:$A,Rachunkowość!BN$1)="","",INDEX('Wnioski z weryfikacji (inst)'!$A:$A,Rachunkowość!BN$1))</f>
        <v>Zmiany itd. zidentyfikowane i niezgłoszone właściwemu organowi/ujęte w uaktualnionym planie monitorowania:</v>
      </c>
      <c r="BO5" s="540" t="str">
        <f>IF(INDEX('Wnioski z weryfikacji (inst)'!$A:$A,Rachunkowość!BO$1)="","",INDEX('Wnioski z weryfikacji (inst)'!$A:$A,Rachunkowość!BO$1))</f>
        <v>Dokładność:</v>
      </c>
      <c r="BP5" s="540"/>
      <c r="BQ5" s="540" t="str">
        <f>IF(INDEX('Wnioski z weryfikacji (inst)'!$A:$A,Rachunkowość!BQ$1)="","",INDEX('Wnioski z weryfikacji (inst)'!$A:$A,Rachunkowość!BQ$1))</f>
        <v>Kompletność:</v>
      </c>
      <c r="BR5" s="540">
        <f>IF(INDEX('Wnioski z weryfikacji (inst)'!$A:$A,Rachunkowość!BR$1)="","",INDEX('Wnioski z weryfikacji (inst)'!$A:$A,Rachunkowość!BR$1))</f>
      </c>
      <c r="BS5" s="540" t="str">
        <f>IF(INDEX('Wnioski z weryfikacji (inst)'!$A:$A,Rachunkowość!BS$1)="","",INDEX('Wnioski z weryfikacji (inst)'!$A:$A,Rachunkowość!BS$1))</f>
        <v>Spójność:</v>
      </c>
      <c r="BT5" s="540">
        <f>IF(INDEX('Wnioski z weryfikacji (inst)'!$A:$A,Rachunkowość!BT$1)="","",INDEX('Wnioski z weryfikacji (inst)'!$A:$A,Rachunkowość!BT$1))</f>
      </c>
      <c r="BU5" s="540" t="str">
        <f>IF(INDEX('Wnioski z weryfikacji (inst)'!$A:$A,Rachunkowość!BU$1)="","",INDEX('Wnioski z weryfikacji (inst)'!$A:$A,Rachunkowość!BU$1))</f>
        <v>Porównywalność czasowa:</v>
      </c>
      <c r="BV5" s="540">
        <f>IF(INDEX('Wnioski z weryfikacji (inst)'!$A:$A,Rachunkowość!BV$1)="","",INDEX('Wnioski z weryfikacji (inst)'!$A:$A,Rachunkowość!BV$1))</f>
      </c>
      <c r="BW5" s="540" t="str">
        <f>IF(INDEX('Wnioski z weryfikacji (inst)'!$A:$A,Rachunkowość!BW$1)="","",INDEX('Wnioski z weryfikacji (inst)'!$A:$A,Rachunkowość!BW$1))</f>
        <v>Przejrzystość:</v>
      </c>
      <c r="BX5" s="540">
        <f>IF(INDEX('Wnioski z weryfikacji (inst)'!$A:$A,Rachunkowość!BX$1)="","",INDEX('Wnioski z weryfikacji (inst)'!$A:$A,Rachunkowość!BX$1))</f>
      </c>
      <c r="BY5" s="540" t="str">
        <f>IF(INDEX('Wnioski z weryfikacji (inst)'!$A:$A,Rachunkowość!BY$1)="","",INDEX('Wnioski z weryfikacji (inst)'!$A:$A,Rachunkowość!BY$1))</f>
        <v>Rzetelność metodyki:</v>
      </c>
      <c r="BZ5" s="540"/>
      <c r="CA5" s="536" t="str">
        <f>IF(INDEX('Wnioski z weryfikacji (inst)'!$A:$A,Rachunkowość!CA$1)="","",INDEX('Wnioski z weryfikacji (inst)'!$A:$A,Rachunkowość!CA$1))</f>
        <v>Stałe doskonalenie:</v>
      </c>
      <c r="CB5" s="536" t="str">
        <f>IF(INDEX('Wnioski z weryfikacji (inst)'!$A:$A,Rachunkowość!CB$1)="","",INDEX('Wnioski z weryfikacji (inst)'!$A:$A,Rachunkowość!CB$1))</f>
        <v>WNIOSKI Z WERYFIKACJI – raport zweryfikowano jako zadowalający: </v>
      </c>
      <c r="CC5" s="536" t="str">
        <f>IF(INDEX('Wnioski z weryfikacji (inst)'!$A:$A,Rachunkowość!CC$1)="","",INDEX('Wnioski z weryfikacji (inst)'!$A:$A,Rachunkowość!CC$1))</f>
        <v>WNIOSKI Z WERYFIKACJI – raport zweryfikowano z uwagami: </v>
      </c>
      <c r="CD5" s="540" t="str">
        <f>IF(INDEX('Wnioski z weryfikacji (inst)'!$A:$A,Rachunkowość!CD$1)="","",INDEX('Wnioski z weryfikacji (inst)'!$A:$A,Rachunkowość!CD$1))</f>
        <v>Uwagi, które wpływają na wnioski z weryfikacji:</v>
      </c>
      <c r="CE5" s="540"/>
      <c r="CF5" s="540"/>
      <c r="CG5" s="540"/>
      <c r="CH5" s="540"/>
      <c r="CI5" s="540"/>
      <c r="CJ5" s="540"/>
      <c r="CK5" s="540"/>
      <c r="CL5" s="540"/>
      <c r="CM5" s="540"/>
      <c r="CN5" s="547" t="str">
        <f>IF(INDEX('Wnioski z weryfikacji (inst)'!$A:$A,Rachunkowość!CN$1)="","",INDEX('Wnioski z weryfikacji (inst)'!$A:$A,Rachunkowość!CN$1))</f>
        <v>WNIOSKI Z WERYFIKACJI – raport niezweryfikowany: </v>
      </c>
      <c r="CO5" s="543"/>
      <c r="CP5" s="543"/>
      <c r="CQ5" s="543"/>
      <c r="CR5" s="543"/>
      <c r="CS5" s="548"/>
      <c r="CT5" s="536" t="str">
        <f>IF(INDEX('Wnioski z weryfikacji (inst)'!$A:$A,Rachunkowość!CT$1)="","",INDEX('Wnioski z weryfikacji (inst)'!$A:$A,Rachunkowość!CT$1))</f>
        <v>Audytor wiodący EU ETS:</v>
      </c>
      <c r="CU5" s="536" t="str">
        <f>IF(INDEX('Wnioski z weryfikacji (inst)'!$A:$A,Rachunkowość!CU$1)="","",INDEX('Wnioski z weryfikacji (inst)'!$A:$A,Rachunkowość!CU$1))</f>
        <v>Audytorzy EU ETS:</v>
      </c>
      <c r="CV5" s="536" t="str">
        <f>IF(INDEX('Wnioski z weryfikacji (inst)'!$A:$A,Rachunkowość!CV$1)="","",INDEX('Wnioski z weryfikacji (inst)'!$A:$A,Rachunkowość!CV$1))</f>
        <v>Eksperci techniczni (audytorzy EU ETS):</v>
      </c>
      <c r="CW5" s="536" t="str">
        <f>IF(INDEX('Wnioski z weryfikacji (inst)'!$A:$A,Rachunkowość!CW$1)="","",INDEX('Wnioski z weryfikacji (inst)'!$A:$A,Rachunkowość!CW$1))</f>
        <v>Osoba dokonująca niezależnego przeglądu:</v>
      </c>
      <c r="CX5" s="536" t="str">
        <f>IF(INDEX('Wnioski z weryfikacji (inst)'!$A:$A,Rachunkowość!CX$1)="","",INDEX('Wnioski z weryfikacji (inst)'!$A:$A,Rachunkowość!CX$1))</f>
        <v>Eksperci techniczni (osoby dokonujące niezależnego przeglądu):</v>
      </c>
      <c r="CY5" s="536" t="str">
        <f>IF(INDEX('Wnioski z weryfikacji (inst)'!$A:$A,Rachunkowość!CY$1)="","",INDEX('Wnioski z weryfikacji (inst)'!$A:$A,Rachunkowość!CY$1))</f>
        <v>Podpisano w imieniu &lt;podać nazwisko weryfikatora&gt;:</v>
      </c>
      <c r="CZ5" s="536" t="str">
        <f>IF(INDEX('Wnioski z weryfikacji (inst)'!$A:$A,Rachunkowość!CZ$1)="","",INDEX('Wnioski z weryfikacji (inst)'!$A:$A,Rachunkowość!CZ$1))</f>
        <v>Nazwisko osoby upoważnionej do składania podpisów:</v>
      </c>
      <c r="DA5" s="536" t="str">
        <f>IF(INDEX('Wnioski z weryfikacji (inst)'!$A:$A,Rachunkowość!DA$1)="","",INDEX('Wnioski z weryfikacji (inst)'!$A:$A,Rachunkowość!DA$1))</f>
        <v>Data wniosków z weryfikacji:</v>
      </c>
      <c r="DB5" s="536" t="str">
        <f>IF(INDEX('Wnioski z weryfikacji (inst)'!$A:$A,Rachunkowość!DB$1)="","",INDEX('Wnioski z weryfikacji (inst)'!$A:$A,Rachunkowość!DB$1))</f>
        <v>Nazwisko weryfikatora:</v>
      </c>
      <c r="DC5" s="536" t="str">
        <f>IF(INDEX('Wnioski z weryfikacji (inst)'!$A:$A,Rachunkowość!DC$1)="","",INDEX('Wnioski z weryfikacji (inst)'!$A:$A,Rachunkowość!DC$1))</f>
        <v>Adres kontaktowy:</v>
      </c>
      <c r="DD5" s="536" t="str">
        <f>IF(INDEX('Wnioski z weryfikacji (inst)'!$A:$A,Rachunkowość!DD$1)="","",INDEX('Wnioski z weryfikacji (inst)'!$A:$A,Rachunkowość!DD$1))</f>
        <v>Data umowy w sprawie weryfikacji:</v>
      </c>
      <c r="DE5" s="536" t="str">
        <f>IF(INDEX('Wnioski z weryfikacji (inst)'!$A:$A,Rachunkowość!DE$1)="","",INDEX('Wnioski z weryfikacji (inst)'!$A:$A,Rachunkowość!DE$1))</f>
        <v>Czy weryfikator jest akredytowany, czy jest certyfikowaną osobą fizyczną?</v>
      </c>
      <c r="DF5" s="536" t="str">
        <f>IF(INDEX('Wnioski z weryfikacji (inst)'!$A:$A,Rachunkowość!DF$1)="","",INDEX('Wnioski z weryfikacji (inst)'!$A:$A,Rachunkowość!DF$1))</f>
        <v>Nazwa krajowej jednostki akredytującej lub krajowego organu certyfikującego weryfikatora:</v>
      </c>
      <c r="DG5" s="536" t="str">
        <f>IF(INDEX('Wnioski z weryfikacji (inst)'!$A:$A,Rachunkowość!DG$1)="","",INDEX('Wnioski z weryfikacji (inst)'!$A:$A,Rachunkowość!DG$1))</f>
        <v>Numer akredytacji/certyfikatu: </v>
      </c>
      <c r="DI5" s="540" t="str">
        <f>'Załącznik 1 - niezgodności'!$B$69</f>
        <v>Czy metoda uzupełniania luk w danych była potrzebna?</v>
      </c>
      <c r="DJ5" s="540"/>
      <c r="DK5" s="540"/>
      <c r="DL5" s="540"/>
      <c r="DM5" s="540"/>
    </row>
    <row r="6" spans="2:117" ht="12.75" customHeight="1">
      <c r="B6" s="540"/>
      <c r="C6" s="540"/>
      <c r="D6" s="540"/>
      <c r="E6" s="540"/>
      <c r="F6" s="537"/>
      <c r="G6" s="537"/>
      <c r="H6" s="537"/>
      <c r="I6" s="537"/>
      <c r="J6" s="537"/>
      <c r="K6" s="537"/>
      <c r="L6" s="537"/>
      <c r="M6" s="537"/>
      <c r="N6" s="537"/>
      <c r="O6" s="537"/>
      <c r="P6" s="537"/>
      <c r="Q6" s="364" t="s">
        <v>972</v>
      </c>
      <c r="R6" s="372" t="str">
        <f>'Załącznik 1 - niezgodności'!$C$19</f>
        <v>Istotne?</v>
      </c>
      <c r="S6" s="364" t="s">
        <v>972</v>
      </c>
      <c r="T6" s="372" t="str">
        <f>'Załącznik 1 - niezgodności'!$C$19</f>
        <v>Istotne?</v>
      </c>
      <c r="U6" s="364" t="s">
        <v>972</v>
      </c>
      <c r="V6" s="372" t="str">
        <f>'Załącznik 1 - niezgodności'!$C$31</f>
        <v>Istotne?</v>
      </c>
      <c r="W6" s="364" t="s">
        <v>972</v>
      </c>
      <c r="X6" s="364" t="s">
        <v>972</v>
      </c>
      <c r="Y6" s="377" t="str">
        <f>Translations!$B$298</f>
        <v>Zob. art. 23 AVR</v>
      </c>
      <c r="Z6" s="372"/>
      <c r="AA6" s="537"/>
      <c r="AB6" s="537"/>
      <c r="AC6" s="537"/>
      <c r="AD6" s="537"/>
      <c r="AE6" s="537"/>
      <c r="AF6" s="537"/>
      <c r="AG6" s="537"/>
      <c r="AH6" s="537"/>
      <c r="AI6" s="537"/>
      <c r="AJ6" s="349"/>
      <c r="AK6" s="349" t="str">
        <f>Translations!$B$117</f>
        <v>Jeżeli nie, z powodu.......</v>
      </c>
      <c r="AL6" s="349"/>
      <c r="AM6" s="349" t="str">
        <f>Translations!$B$117</f>
        <v>Jeżeli nie, z powodu.......</v>
      </c>
      <c r="AN6" s="349"/>
      <c r="AO6" s="349" t="str">
        <f>Translations!$B$117</f>
        <v>Jeżeli nie, z powodu.......</v>
      </c>
      <c r="AP6" s="349"/>
      <c r="AQ6" s="349" t="str">
        <f>Translations!$B$117</f>
        <v>Jeżeli nie, z powodu.......</v>
      </c>
      <c r="AR6" s="349" t="str">
        <f>Translations!$B$125</f>
        <v>Jeżeli tak, czy przeprowadzono to w ramach inspekcji na miejscu</v>
      </c>
      <c r="AS6" s="349"/>
      <c r="AT6" s="349" t="str">
        <f>Translations!$B$117</f>
        <v>Jeżeli nie, z powodu.......</v>
      </c>
      <c r="AU6" s="349"/>
      <c r="AV6" s="349" t="str">
        <f>Translations!$B$117</f>
        <v>Jeżeli nie, z powodu.......</v>
      </c>
      <c r="AW6" s="349"/>
      <c r="AX6" s="349" t="str">
        <f>Translations!$B$117</f>
        <v>Jeżeli nie, z powodu.......</v>
      </c>
      <c r="AY6" s="349"/>
      <c r="AZ6" s="349" t="str">
        <f>Translations!$B$117</f>
        <v>Jeżeli nie, z powodu.......</v>
      </c>
      <c r="BA6" s="349"/>
      <c r="BB6" s="349" t="str">
        <f>Translations!$B$117</f>
        <v>Jeżeli nie, z powodu.......</v>
      </c>
      <c r="BC6" s="349"/>
      <c r="BD6" s="349" t="str">
        <f>Translations!$B$117</f>
        <v>Jeżeli nie, z powodu.......</v>
      </c>
      <c r="BE6" s="349"/>
      <c r="BF6" s="349" t="str">
        <f>Translations!$B$117</f>
        <v>Jeżeli nie, z powodu.......</v>
      </c>
      <c r="BG6" s="349"/>
      <c r="BH6" s="349" t="str">
        <f>Translations!$B$117</f>
        <v>Jeżeli nie, z powodu.......</v>
      </c>
      <c r="BI6" s="539"/>
      <c r="BJ6" s="539"/>
      <c r="BK6" s="539"/>
      <c r="BL6" s="539"/>
      <c r="BM6" s="537"/>
      <c r="BN6" s="537"/>
      <c r="BO6" s="349"/>
      <c r="BP6" s="349" t="str">
        <f>Translations!$B$117</f>
        <v>Jeżeli nie, z powodu.......</v>
      </c>
      <c r="BQ6" s="349"/>
      <c r="BR6" s="349" t="str">
        <f>Translations!$B$117</f>
        <v>Jeżeli nie, z powodu.......</v>
      </c>
      <c r="BS6" s="349"/>
      <c r="BT6" s="349" t="str">
        <f>Translations!$B$117</f>
        <v>Jeżeli nie, z powodu.......</v>
      </c>
      <c r="BU6" s="349"/>
      <c r="BV6" s="349" t="str">
        <f>Translations!$B$117</f>
        <v>Jeżeli nie, z powodu.......</v>
      </c>
      <c r="BW6" s="349"/>
      <c r="BX6" s="349" t="str">
        <f>Translations!$B$117</f>
        <v>Jeżeli nie, z powodu.......</v>
      </c>
      <c r="BY6" s="349"/>
      <c r="BZ6" s="349" t="str">
        <f>Translations!$B$117</f>
        <v>Jeżeli nie, z powodu.......</v>
      </c>
      <c r="CA6" s="537"/>
      <c r="CB6" s="537"/>
      <c r="CC6" s="537"/>
      <c r="CD6" s="349" t="s">
        <v>477</v>
      </c>
      <c r="CE6" s="349" t="s">
        <v>478</v>
      </c>
      <c r="CF6" s="349" t="s">
        <v>479</v>
      </c>
      <c r="CG6" s="349" t="s">
        <v>965</v>
      </c>
      <c r="CH6" s="349" t="s">
        <v>966</v>
      </c>
      <c r="CI6" s="349" t="s">
        <v>967</v>
      </c>
      <c r="CJ6" s="349" t="s">
        <v>968</v>
      </c>
      <c r="CK6" s="349" t="s">
        <v>969</v>
      </c>
      <c r="CL6" s="349" t="s">
        <v>970</v>
      </c>
      <c r="CM6" s="349" t="s">
        <v>971</v>
      </c>
      <c r="CN6" s="549"/>
      <c r="CO6" s="550"/>
      <c r="CP6" s="550"/>
      <c r="CQ6" s="550"/>
      <c r="CR6" s="550"/>
      <c r="CS6" s="551"/>
      <c r="CT6" s="537"/>
      <c r="CU6" s="537"/>
      <c r="CV6" s="537"/>
      <c r="CW6" s="537"/>
      <c r="CX6" s="537"/>
      <c r="CY6" s="537"/>
      <c r="CZ6" s="537"/>
      <c r="DA6" s="537"/>
      <c r="DB6" s="537"/>
      <c r="DC6" s="537"/>
      <c r="DD6" s="537"/>
      <c r="DE6" s="537"/>
      <c r="DF6" s="537"/>
      <c r="DG6" s="537"/>
      <c r="DI6" s="349"/>
      <c r="DJ6" s="360" t="str">
        <f>'Załącznik 1 - niezgodności'!$B$70</f>
        <v>Jeżeli tak, czy właściwy organ zatwierdził tę metodę przed zakończeniem weryfikacji?</v>
      </c>
      <c r="DK6" s="360" t="str">
        <f>'Załącznik 1 - niezgodności'!$B$71</f>
        <v>Jeżeli nie, - </v>
      </c>
      <c r="DL6" s="361" t="str">
        <f>'Załącznik 1 - niezgodności'!$B$72</f>
        <v>- czy zastosowana metoda miała charakter zachowawczy (jeżeli nie, należy podać więcej szczegółów)</v>
      </c>
      <c r="DM6" s="361" t="str">
        <f>'Załącznik 1 - niezgodności'!$B$73</f>
        <v>- czy zastosowana metoda doprowadziła do istotnych nieprawidłowości (jeżeli tak, należy podać więcej szczegółów)</v>
      </c>
    </row>
    <row r="7" spans="2:117" s="357" customFormat="1" ht="63.75" customHeight="1">
      <c r="B7" s="353">
        <f>IF(INDEX('Wnioski z weryfikacji (inst)'!$B:$B,Rachunkowość!B$1)="","",INDEX('Wnioski z weryfikacji (inst)'!$B:$B,Rachunkowość!B$1))</f>
      </c>
      <c r="C7" s="353">
        <f>IF(INDEX('Wnioski z weryfikacji (inst)'!$B:$B,Rachunkowość!C$1)="","",INDEX('Wnioski z weryfikacji (inst)'!$B:$B,Rachunkowość!C$1))</f>
      </c>
      <c r="D7" s="353">
        <f>IF(INDEX('Wnioski z weryfikacji (inst)'!$B:$B,Rachunkowość!D$1)="","",INDEX('Wnioski z weryfikacji (inst)'!$B:$B,Rachunkowość!D$1))</f>
      </c>
      <c r="E7" s="353">
        <f>IF(INDEX('Wnioski z weryfikacji (inst)'!$B:$B,Rachunkowość!E$1)="","",INDEX('Wnioski z weryfikacji (inst)'!$B:$B,Rachunkowość!E$1))</f>
      </c>
      <c r="F7" s="353">
        <f>IF(INDEX('Wnioski z weryfikacji (inst)'!$B:$B,Rachunkowość!F$1)="","",INDEX('Wnioski z weryfikacji (inst)'!$B:$B,Rachunkowość!F$1))</f>
      </c>
      <c r="G7" s="353">
        <f>IF(INDEX('Wnioski z weryfikacji (inst)'!$B:$B,Rachunkowość!G$1)="","",INDEX('Wnioski z weryfikacji (inst)'!$B:$B,Rachunkowość!G$1))</f>
      </c>
      <c r="H7" s="354">
        <f>IF(INDEX('Wnioski z weryfikacji (inst)'!$B:$B,Rachunkowość!H$1)="","",INDEX('Wnioski z weryfikacji (inst)'!$B:$B,Rachunkowość!H$1))</f>
      </c>
      <c r="I7" s="353">
        <f>IF(INDEX('Wnioski z weryfikacji (inst)'!$B:$B,Rachunkowość!I$1)="","",INDEX('Wnioski z weryfikacji (inst)'!$B:$B,Rachunkowość!I$1))</f>
      </c>
      <c r="J7" s="353">
        <f>IF(INDEX('Wnioski z weryfikacji (inst)'!$B:$B,Rachunkowość!J$1)="","",INDEX('Wnioski z weryfikacji (inst)'!$B:$B,Rachunkowość!J$1))</f>
      </c>
      <c r="K7" s="354">
        <f>IF(INDEX('Wnioski z weryfikacji (inst)'!$B:$B,Rachunkowość!K$1)="","",INDEX('Wnioski z weryfikacji (inst)'!$B:$B,Rachunkowość!K$1))</f>
      </c>
      <c r="L7" s="353">
        <f>IF(INDEX('Wnioski z weryfikacji (inst)'!$B:$B,Rachunkowość!L$1)="","",INDEX('Wnioski z weryfikacji (inst)'!$B:$B,Rachunkowość!L$1))</f>
      </c>
      <c r="M7" s="353">
        <f>IF(INDEX('Wnioski z weryfikacji (inst)'!$B:$B,Rachunkowość!M$1)="","",INDEX('Wnioski z weryfikacji (inst)'!$B:$B,Rachunkowość!M$1))</f>
      </c>
      <c r="N7" s="353">
        <f>IF(INDEX('Wnioski z weryfikacji (inst)'!$B:$B,Rachunkowość!N$1)="","",INDEX('Wnioski z weryfikacji (inst)'!$B:$B,Rachunkowość!N$1))</f>
        <v>0</v>
      </c>
      <c r="O7" s="353">
        <f>IF(INDEX('Wnioski z weryfikacji (inst)'!$B:$B,Rachunkowość!O$1)="","",INDEX('Wnioski z weryfikacji (inst)'!$B:$B,Rachunkowość!O$1))</f>
      </c>
      <c r="P7" s="353">
        <f>IF(INDEX('Wnioski z weryfikacji (inst)'!$B:$B,Rachunkowość!P$1)="","",INDEX('Wnioski z weryfikacji (inst)'!$B:$B,Rachunkowość!P$1))</f>
      </c>
      <c r="Q7" s="365">
        <f>COUNTA($G$17:$G$26)-COUNTIF($G$17:$G$26,"")</f>
        <v>0</v>
      </c>
      <c r="R7" s="371">
        <f>COUNTIF($H$17:$H$26,Translations!$B$382)</f>
        <v>0</v>
      </c>
      <c r="S7" s="365">
        <f>COUNTA($J$17:$J$26)-COUNTIF($J$17:$J$26,"")</f>
        <v>0</v>
      </c>
      <c r="T7" s="371">
        <f>COUNTIF($K$17:$K$26,Translations!$B$382)</f>
        <v>0</v>
      </c>
      <c r="U7" s="365">
        <f>COUNTA($M$17:$M$26)-COUNTIF($M$17:$M$26,"")</f>
        <v>0</v>
      </c>
      <c r="V7" s="371">
        <f>COUNTIF($N$17:$N$26,Translations!$B$382)</f>
        <v>0</v>
      </c>
      <c r="W7" s="365">
        <f>COUNTA($P$17:$P$26)-COUNTIF($P$17:$P$26,"")</f>
        <v>0</v>
      </c>
      <c r="X7" s="365">
        <f>COUNTA($R$17:$R$26)-COUNTIF($R$17:$R$26,"")</f>
        <v>0</v>
      </c>
      <c r="Y7" s="359">
        <f>IF('Załącznik 2 -istotne informacje'!$B$19="","",'Załącznik 2 -istotne informacje'!$B$19)</f>
      </c>
      <c r="Z7" s="376">
        <f>'Załącznik 2 -istotne informacje'!$B$20</f>
        <v>0</v>
      </c>
      <c r="AA7" s="353">
        <f>IF(INDEX('Wnioski z weryfikacji (inst)'!$B:$B,Rachunkowość!AA$1)="","",INDEX('Wnioski z weryfikacji (inst)'!$B:$B,Rachunkowość!AA$1))</f>
      </c>
      <c r="AB7" s="353">
        <f>IF(INDEX('Wnioski z weryfikacji (inst)'!$B:$B,Rachunkowość!AB$1)="","",INDEX('Wnioski z weryfikacji (inst)'!$B:$B,Rachunkowość!AB$1))</f>
      </c>
      <c r="AC7" s="353">
        <f>IF(INDEX('Wnioski z weryfikacji (inst)'!$B:$B,Rachunkowość!AC$1)="","",INDEX('Wnioski z weryfikacji (inst)'!$B:$B,Rachunkowość!AC$1))</f>
      </c>
      <c r="AD7" s="353">
        <f>IF(INDEX('Wnioski z weryfikacji (inst)'!$B:$B,Rachunkowość!AD$1)="","",INDEX('Wnioski z weryfikacji (inst)'!$B:$B,Rachunkowość!AD$1))</f>
      </c>
      <c r="AE7" s="353">
        <f>IF(INDEX('Wnioski z weryfikacji (inst)'!$B:$B,Rachunkowość!AE$1)="","",INDEX('Wnioski z weryfikacji (inst)'!$B:$B,Rachunkowość!AE$1))</f>
      </c>
      <c r="AF7" s="353">
        <f>IF(INDEX('Wnioski z weryfikacji (inst)'!$B:$B,Rachunkowość!AF$1)="","",INDEX('Wnioski z weryfikacji (inst)'!$B:$B,Rachunkowość!AF$1))</f>
      </c>
      <c r="AG7" s="353">
        <f>IF(INDEX('Wnioski z weryfikacji (inst)'!$B:$B,Rachunkowość!AG$1)="","",INDEX('Wnioski z weryfikacji (inst)'!$B:$B,Rachunkowość!AG$1))</f>
      </c>
      <c r="AH7" s="353">
        <f>IF(INDEX('Wnioski z weryfikacji (inst)'!$B:$B,Rachunkowość!AH$1)="","",INDEX('Wnioski z weryfikacji (inst)'!$B:$B,Rachunkowość!AH$1))</f>
      </c>
      <c r="AI7" s="355">
        <f>IF(INDEX('Wnioski z weryfikacji (inst)'!$B:$B,Rachunkowość!AI$1)="","",INDEX('Wnioski z weryfikacji (inst)'!$B:$B,Rachunkowość!AI$1))</f>
      </c>
      <c r="AJ7" s="353">
        <f>IF(INDEX('Wnioski z weryfikacji (inst)'!$B:$B,Rachunkowość!AJ$1)="","",INDEX('Wnioski z weryfikacji (inst)'!$B:$B,Rachunkowość!AJ$1))</f>
      </c>
      <c r="AK7" s="353" t="str">
        <f>IF(INDEX('Wnioski z weryfikacji (inst)'!$B:$B,Rachunkowość!AK$1)="","",INDEX('Wnioski z weryfikacji (inst)'!$B:$B,Rachunkowość!AK$1))</f>
        <v>Jeżeli nie, z powodu.......</v>
      </c>
      <c r="AL7" s="356">
        <f>IF(INDEX('Wnioski z weryfikacji (inst)'!$B:$B,Rachunkowość!AL$1)="","",INDEX('Wnioski z weryfikacji (inst)'!$B:$B,Rachunkowość!AL$1))</f>
      </c>
      <c r="AM7" s="353" t="str">
        <f>IF(INDEX('Wnioski z weryfikacji (inst)'!$B:$B,Rachunkowość!AM$1)="","",INDEX('Wnioski z weryfikacji (inst)'!$B:$B,Rachunkowość!AM$1))</f>
        <v>Jeżeli nie, z powodu.......</v>
      </c>
      <c r="AN7" s="353">
        <f>IF(INDEX('Wnioski z weryfikacji (inst)'!$B:$B,Rachunkowość!AN$1)="","",INDEX('Wnioski z weryfikacji (inst)'!$B:$B,Rachunkowość!AN$1))</f>
      </c>
      <c r="AO7" s="353" t="str">
        <f>IF(INDEX('Wnioski z weryfikacji (inst)'!$B:$B,Rachunkowość!AO$1)="","",INDEX('Wnioski z weryfikacji (inst)'!$B:$B,Rachunkowość!AO$1))</f>
        <v>Jeżeli nie, z powodu.......</v>
      </c>
      <c r="AP7" s="353">
        <f>IF(INDEX('Wnioski z weryfikacji (inst)'!$B:$B,Rachunkowość!AP$1)="","",INDEX('Wnioski z weryfikacji (inst)'!$B:$B,Rachunkowość!AP$1))</f>
      </c>
      <c r="AQ7" s="353" t="str">
        <f>IF(INDEX('Wnioski z weryfikacji (inst)'!$B:$B,Rachunkowość!AQ$1)="","",INDEX('Wnioski z weryfikacji (inst)'!$B:$B,Rachunkowość!AQ$1))</f>
        <v>Jeżeli nie, z powodu.......</v>
      </c>
      <c r="AR7" s="353">
        <f>IF(INDEX('Wnioski z weryfikacji (inst)'!$B:$B,Rachunkowość!AR$1)="","",INDEX('Wnioski z weryfikacji (inst)'!$B:$B,Rachunkowość!AR$1))</f>
      </c>
      <c r="AS7" s="353">
        <f>IF(INDEX('Wnioski z weryfikacji (inst)'!$B:$B,Rachunkowość!AS$1)="","",INDEX('Wnioski z weryfikacji (inst)'!$B:$B,Rachunkowość!AS$1))</f>
      </c>
      <c r="AT7" s="353" t="str">
        <f>IF(INDEX('Wnioski z weryfikacji (inst)'!$B:$B,Rachunkowość!AT$1)="","",INDEX('Wnioski z weryfikacji (inst)'!$B:$B,Rachunkowość!AT$1))</f>
        <v>Jeżeli nie, z powodu.......</v>
      </c>
      <c r="AU7" s="353">
        <f>IF(INDEX('Wnioski z weryfikacji (inst)'!$B:$B,Rachunkowość!AU$1)="","",INDEX('Wnioski z weryfikacji (inst)'!$B:$B,Rachunkowość!AU$1))</f>
      </c>
      <c r="AV7" s="353" t="str">
        <f>IF(INDEX('Wnioski z weryfikacji (inst)'!$B:$B,Rachunkowość!AV$1)="","",INDEX('Wnioski z weryfikacji (inst)'!$B:$B,Rachunkowość!AV$1))</f>
        <v>Jeżeli nie, z powodu.......</v>
      </c>
      <c r="AW7" s="353">
        <f>IF(INDEX('Wnioski z weryfikacji (inst)'!$B:$B,Rachunkowość!AW$1)="","",INDEX('Wnioski z weryfikacji (inst)'!$B:$B,Rachunkowość!AW$1))</f>
      </c>
      <c r="AX7" s="353" t="str">
        <f>IF(INDEX('Wnioski z weryfikacji (inst)'!$B:$B,Rachunkowość!AX$1)="","",INDEX('Wnioski z weryfikacji (inst)'!$B:$B,Rachunkowość!AX$1))</f>
        <v>Jeżeli nie, z powodu.......</v>
      </c>
      <c r="AY7" s="353">
        <f>IF(INDEX('Wnioski z weryfikacji (inst)'!$B:$B,Rachunkowość!AY$1)="","",INDEX('Wnioski z weryfikacji (inst)'!$B:$B,Rachunkowość!AY$1))</f>
      </c>
      <c r="AZ7" s="353" t="str">
        <f>IF(INDEX('Wnioski z weryfikacji (inst)'!$B:$B,Rachunkowość!AZ$1)="","",INDEX('Wnioski z weryfikacji (inst)'!$B:$B,Rachunkowość!AZ$1))</f>
        <v>Jeżeli nie, z powodu.......</v>
      </c>
      <c r="BA7" s="353">
        <f>IF(INDEX('Wnioski z weryfikacji (inst)'!$B:$B,Rachunkowość!BA$1)="","",INDEX('Wnioski z weryfikacji (inst)'!$B:$B,Rachunkowość!BA$1))</f>
      </c>
      <c r="BB7" s="353" t="str">
        <f>IF(INDEX('Wnioski z weryfikacji (inst)'!$B:$B,Rachunkowość!BB$1)="","",INDEX('Wnioski z weryfikacji (inst)'!$B:$B,Rachunkowość!BB$1))</f>
        <v>Jeżeli nie, z powodu.......</v>
      </c>
      <c r="BC7" s="353">
        <f>IF(INDEX('Wnioski z weryfikacji (inst)'!$B:$B,Rachunkowość!BC$1)="","",INDEX('Wnioski z weryfikacji (inst)'!$B:$B,Rachunkowość!BC$1))</f>
      </c>
      <c r="BD7" s="353" t="str">
        <f>IF(INDEX('Wnioski z weryfikacji (inst)'!$B:$B,Rachunkowość!BD$1)="","",INDEX('Wnioski z weryfikacji (inst)'!$B:$B,Rachunkowość!BD$1))</f>
        <v>Jeżeli nie, z powodu.......</v>
      </c>
      <c r="BE7" s="353">
        <f>IF(INDEX('Wnioski z weryfikacji (inst)'!$B:$B,Rachunkowość!BE$1)="","",INDEX('Wnioski z weryfikacji (inst)'!$B:$B,Rachunkowość!BE$1))</f>
      </c>
      <c r="BF7" s="353" t="str">
        <f>IF(INDEX('Wnioski z weryfikacji (inst)'!$B:$B,Rachunkowość!BF$1)="","",INDEX('Wnioski z weryfikacji (inst)'!$B:$B,Rachunkowość!BF$1))</f>
        <v>Jeżeli nie, z powodu.......</v>
      </c>
      <c r="BG7" s="353">
        <f>IF(INDEX('Wnioski z weryfikacji (inst)'!$B:$B,Rachunkowość!BG$1)="","",INDEX('Wnioski z weryfikacji (inst)'!$B:$B,Rachunkowość!BG$1))</f>
      </c>
      <c r="BH7" s="353" t="str">
        <f>IF(INDEX('Wnioski z weryfikacji (inst)'!$B:$B,Rachunkowość!BH$1)="","",INDEX('Wnioski z weryfikacji (inst)'!$B:$B,Rachunkowość!BH$1))</f>
        <v>Jeżeli nie, z powodu.......</v>
      </c>
      <c r="BI7" s="363"/>
      <c r="BJ7" s="363"/>
      <c r="BK7" s="363"/>
      <c r="BL7" s="363"/>
      <c r="BM7" s="353">
        <f>IF(INDEX('Wnioski z weryfikacji (inst)'!$B:$B,Rachunkowość!BM$1)="","",INDEX('Wnioski z weryfikacji (inst)'!$B:$B,Rachunkowość!BM$1))</f>
      </c>
      <c r="BN7" s="353">
        <f>IF(INDEX('Wnioski z weryfikacji (inst)'!$B:$B,Rachunkowość!BN$1)="","",INDEX('Wnioski z weryfikacji (inst)'!$B:$B,Rachunkowość!BN$1))</f>
      </c>
      <c r="BO7" s="353">
        <f>IF(INDEX('Wnioski z weryfikacji (inst)'!$B:$B,Rachunkowość!BO$1)="","",INDEX('Wnioski z weryfikacji (inst)'!$B:$B,Rachunkowość!BO$1))</f>
      </c>
      <c r="BP7" s="353" t="str">
        <f>IF(INDEX('Wnioski z weryfikacji (inst)'!$B:$B,Rachunkowość!BP$1)="","",INDEX('Wnioski z weryfikacji (inst)'!$B:$B,Rachunkowość!BP$1))</f>
        <v>Jeżeli nie, z powodu.......</v>
      </c>
      <c r="BQ7" s="353">
        <f>IF(INDEX('Wnioski z weryfikacji (inst)'!$B:$B,Rachunkowość!BQ$1)="","",INDEX('Wnioski z weryfikacji (inst)'!$B:$B,Rachunkowość!BQ$1))</f>
      </c>
      <c r="BR7" s="353" t="str">
        <f>IF(INDEX('Wnioski z weryfikacji (inst)'!$B:$B,Rachunkowość!BR$1)="","",INDEX('Wnioski z weryfikacji (inst)'!$B:$B,Rachunkowość!BR$1))</f>
        <v>Jeżeli nie, z powodu.......</v>
      </c>
      <c r="BS7" s="353">
        <f>IF(INDEX('Wnioski z weryfikacji (inst)'!$B:$B,Rachunkowość!BS$1)="","",INDEX('Wnioski z weryfikacji (inst)'!$B:$B,Rachunkowość!BS$1))</f>
      </c>
      <c r="BT7" s="353" t="str">
        <f>IF(INDEX('Wnioski z weryfikacji (inst)'!$B:$B,Rachunkowość!BT$1)="","",INDEX('Wnioski z weryfikacji (inst)'!$B:$B,Rachunkowość!BT$1))</f>
        <v>Jeżeli nie, z powodu.......</v>
      </c>
      <c r="BU7" s="353">
        <f>IF(INDEX('Wnioski z weryfikacji (inst)'!$B:$B,Rachunkowość!BU$1)="","",INDEX('Wnioski z weryfikacji (inst)'!$B:$B,Rachunkowość!BU$1))</f>
      </c>
      <c r="BV7" s="353" t="str">
        <f>IF(INDEX('Wnioski z weryfikacji (inst)'!$B:$B,Rachunkowość!BV$1)="","",INDEX('Wnioski z weryfikacji (inst)'!$B:$B,Rachunkowość!BV$1))</f>
        <v>Jeżeli nie, z powodu.......</v>
      </c>
      <c r="BW7" s="353">
        <f>IF(INDEX('Wnioski z weryfikacji (inst)'!$B:$B,Rachunkowość!BW$1)="","",INDEX('Wnioski z weryfikacji (inst)'!$B:$B,Rachunkowość!BW$1))</f>
      </c>
      <c r="BX7" s="353" t="str">
        <f>IF(INDEX('Wnioski z weryfikacji (inst)'!$B:$B,Rachunkowość!BX$1)="","",INDEX('Wnioski z weryfikacji (inst)'!$B:$B,Rachunkowość!BX$1))</f>
        <v>Jeżeli nie, z powodu.......</v>
      </c>
      <c r="BY7" s="353">
        <f>IF(INDEX('Wnioski z weryfikacji (inst)'!$B:$B,Rachunkowość!BY$1)="","",INDEX('Wnioski z weryfikacji (inst)'!$B:$B,Rachunkowość!BY$1))</f>
      </c>
      <c r="BZ7" s="353" t="str">
        <f>IF(INDEX('Wnioski z weryfikacji (inst)'!$B:$B,Rachunkowość!BZ$1)="","",INDEX('Wnioski z weryfikacji (inst)'!$B:$B,Rachunkowość!BZ$1))</f>
        <v>Jeżeli nie, z powodu.......</v>
      </c>
      <c r="CA7" s="353">
        <f>IF(INDEX('Wnioski z weryfikacji (inst)'!$B:$B,Rachunkowość!CA$1)="","",INDEX('Wnioski z weryfikacji (inst)'!$B:$B,Rachunkowość!CA$1))</f>
      </c>
      <c r="CB7" s="353" t="str">
        <f>IF(INDEX('Wnioski z weryfikacji (inst)'!$B:$B,Rachunkowość!CB$1)="","",INDEX('Wnioski z weryfikacji (inst)'!$B:$B,Rachunkowość!CB$1))</f>
        <v>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dane te są przedstawione należycie.</v>
      </c>
      <c r="CC7" s="353" t="str">
        <f>IF(INDEX('Wnioski z weryfikacji (inst)'!$B:$B,Rachunkowość!CC$1)="","",INDEX('Wnioski z weryfikacji (inst)'!$B:$B,Rachunkowość!CC$1))</f>
        <v>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dane te są określone należycie, z wyjątkiem: </v>
      </c>
      <c r="CD7" s="353" t="str">
        <f>IF(INDEX('Wnioski z weryfikacji (inst)'!$B:$B,Rachunkowość!CD$1)="","",INDEX('Wnioski z weryfikacji (inst)'!$B:$B,Rachunkowość!CD$1))</f>
        <v>1.</v>
      </c>
      <c r="CE7" s="353" t="str">
        <f>IF(INDEX('Wnioski z weryfikacji (inst)'!$B:$B,Rachunkowość!CE$1)="","",INDEX('Wnioski z weryfikacji (inst)'!$B:$B,Rachunkowość!CE$1))</f>
        <v>2.</v>
      </c>
      <c r="CF7" s="353" t="str">
        <f>IF(INDEX('Wnioski z weryfikacji (inst)'!$B:$B,Rachunkowość!CF$1)="","",INDEX('Wnioski z weryfikacji (inst)'!$B:$B,Rachunkowość!CF$1))</f>
        <v>3.</v>
      </c>
      <c r="CG7" s="353">
        <f>IF(INDEX('Wnioski z weryfikacji (inst)'!$B:$B,Rachunkowość!CG$1)="","",INDEX('Wnioski z weryfikacji (inst)'!$B:$B,Rachunkowość!CG$1))</f>
      </c>
      <c r="CH7" s="353">
        <f>IF(INDEX('Wnioski z weryfikacji (inst)'!$B:$B,Rachunkowość!CH$1)="","",INDEX('Wnioski z weryfikacji (inst)'!$B:$B,Rachunkowość!CH$1))</f>
      </c>
      <c r="CI7" s="353">
        <f>IF(INDEX('Wnioski z weryfikacji (inst)'!$B:$B,Rachunkowość!CI$1)="","",INDEX('Wnioski z weryfikacji (inst)'!$B:$B,Rachunkowość!CI$1))</f>
      </c>
      <c r="CJ7" s="353">
        <f>IF(INDEX('Wnioski z weryfikacji (inst)'!$B:$B,Rachunkowość!CJ$1)="","",INDEX('Wnioski z weryfikacji (inst)'!$B:$B,Rachunkowość!CJ$1))</f>
      </c>
      <c r="CK7" s="353">
        <f>IF(INDEX('Wnioski z weryfikacji (inst)'!$B:$B,Rachunkowość!CK$1)="","",INDEX('Wnioski z weryfikacji (inst)'!$B:$B,Rachunkowość!CK$1))</f>
      </c>
      <c r="CL7" s="353">
        <f>IF(INDEX('Wnioski z weryfikacji (inst)'!$B:$B,Rachunkowość!CL$1)="","",INDEX('Wnioski z weryfikacji (inst)'!$B:$B,Rachunkowość!CL$1))</f>
      </c>
      <c r="CM7" s="353">
        <f>IF(INDEX('Wnioski z weryfikacji (inst)'!$B:$B,Rachunkowość!CM$1)="","",INDEX('Wnioski z weryfikacji (inst)'!$B:$B,Rachunkowość!CM$1))</f>
      </c>
      <c r="CN7" s="403" t="str">
        <f>IF(INDEX('Wnioski z weryfikacji (inst)'!$B:$B,Rachunkowość!CN$1)="","",INDEX('Wnioski z weryfikacji (inst)'!$B:$B,Rachunkowość!CN$1))</f>
        <v>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danych tych NIE MOŻNA zweryfikować z powodu - &lt;niepotrzebne usunąć&gt;</v>
      </c>
      <c r="CO7" s="403" t="str">
        <f>IF(INDEX('Wnioski z weryfikacji (inst)'!$B:$B,Rachunkowość!CO$1)="","",INDEX('Wnioski z weryfikacji (inst)'!$B:$B,Rachunkowość!CO$1))</f>
        <v>- nieusuniętych istotnych nieprawidłowości (pojedynczo lub łącznie)</v>
      </c>
      <c r="CP7" s="403" t="str">
        <f>IF(INDEX('Wnioski z weryfikacji (inst)'!$B:$B,Rachunkowość!CP$1)="","",INDEX('Wnioski z weryfikacji (inst)'!$B:$B,Rachunkowość!CP$1))</f>
        <v>- nieusuniętych istotnych niezgodności (pojedynczo lub łącznie)</v>
      </c>
      <c r="CQ7" s="403" t="str">
        <f>IF(INDEX('Wnioski z weryfikacji (inst)'!$B:$B,Rachunkowość!CQ$1)="","",INDEX('Wnioski z weryfikacji (inst)'!$B:$B,Rachunkowość!CQ$1))</f>
        <v>- niepełnych danych lub informacji udostępnionych na potrzeby weryfikacji</v>
      </c>
      <c r="CR7" s="403" t="str">
        <f>IF(INDEX('Wnioski z weryfikacji (inst)'!$B:$B,Rachunkowość!CR$1)="","",INDEX('Wnioski z weryfikacji (inst)'!$B:$B,Rachunkowość!CR$1))</f>
        <v>- ograniczenia zakresu wskutek braku przejrzystości lub zakresu zatwierdzonego planu monitorowania</v>
      </c>
      <c r="CS7" s="403" t="str">
        <f>IF(INDEX('Wnioski z weryfikacji (inst)'!$B:$B,Rachunkowość!CS$1)="","",INDEX('Wnioski z weryfikacji (inst)'!$B:$B,Rachunkowość!CS$1))</f>
        <v>- plan monitorowania nie został zatwierdzony przez właściwy organ</v>
      </c>
      <c r="CT7" s="353">
        <f>IF(INDEX('Wnioski z weryfikacji (inst)'!$B:$B,Rachunkowość!CT$1)="","",INDEX('Wnioski z weryfikacji (inst)'!$B:$B,Rachunkowość!CT$1))</f>
      </c>
      <c r="CU7" s="353">
        <f>IF(INDEX('Wnioski z weryfikacji (inst)'!$B:$B,Rachunkowość!CU$1)="","",INDEX('Wnioski z weryfikacji (inst)'!$B:$B,Rachunkowość!CU$1))</f>
      </c>
      <c r="CV7" s="353">
        <f>IF(INDEX('Wnioski z weryfikacji (inst)'!$B:$B,Rachunkowość!CV$1)="","",INDEX('Wnioski z weryfikacji (inst)'!$B:$B,Rachunkowość!CV$1))</f>
      </c>
      <c r="CW7" s="353">
        <f>IF(INDEX('Wnioski z weryfikacji (inst)'!$B:$B,Rachunkowość!CW$1)="","",INDEX('Wnioski z weryfikacji (inst)'!$B:$B,Rachunkowość!CW$1))</f>
      </c>
      <c r="CX7" s="353">
        <f>IF(INDEX('Wnioski z weryfikacji (inst)'!$B:$B,Rachunkowość!CX$1)="","",INDEX('Wnioski z weryfikacji (inst)'!$B:$B,Rachunkowość!CX$1))</f>
      </c>
      <c r="CY7" s="353">
        <f>IF(INDEX('Wnioski z weryfikacji (inst)'!$B:$B,Rachunkowość!CY$1)="","",INDEX('Wnioski z weryfikacji (inst)'!$B:$B,Rachunkowość!CY$1))</f>
      </c>
      <c r="CZ7" s="353">
        <f>IF(INDEX('Wnioski z weryfikacji (inst)'!$B:$B,Rachunkowość!CZ$1)="","",INDEX('Wnioski z weryfikacji (inst)'!$B:$B,Rachunkowość!CZ$1))</f>
      </c>
      <c r="DA7" s="353">
        <f>IF(INDEX('Wnioski z weryfikacji (inst)'!$B:$B,Rachunkowość!DA$1)="","",INDEX('Wnioski z weryfikacji (inst)'!$B:$B,Rachunkowość!DA$1))</f>
      </c>
      <c r="DB7" s="353">
        <f>IF(INDEX('Wnioski z weryfikacji (inst)'!$B:$B,Rachunkowość!DB$1)="","",INDEX('Wnioski z weryfikacji (inst)'!$B:$B,Rachunkowość!DB$1))</f>
      </c>
      <c r="DC7" s="353">
        <f>IF(INDEX('Wnioski z weryfikacji (inst)'!$B:$B,Rachunkowość!DC$1)="","",INDEX('Wnioski z weryfikacji (inst)'!$B:$B,Rachunkowość!DC$1))</f>
      </c>
      <c r="DD7" s="354">
        <f>IF(INDEX('Wnioski z weryfikacji (inst)'!$B:$B,Rachunkowość!DD$1)="","",INDEX('Wnioski z weryfikacji (inst)'!$B:$B,Rachunkowość!DD$1))</f>
      </c>
      <c r="DE7" s="353">
        <f>IF(INDEX('Wnioski z weryfikacji (inst)'!$B:$B,Rachunkowość!DE$1)="","",INDEX('Wnioski z weryfikacji (inst)'!$B:$B,Rachunkowość!DE$1))</f>
      </c>
      <c r="DF7" s="353">
        <f>IF(INDEX('Wnioski z weryfikacji (inst)'!$B:$B,Rachunkowość!DF$1)="","",INDEX('Wnioski z weryfikacji (inst)'!$B:$B,Rachunkowość!DF$1))</f>
      </c>
      <c r="DG7" s="353">
        <f>IF(INDEX('Wnioski z weryfikacji (inst)'!$B:$B,Rachunkowość!DG$1)="","",INDEX('Wnioski z weryfikacji (inst)'!$B:$B,Rachunkowość!DG$1))</f>
      </c>
      <c r="DI7" s="362" t="str">
        <f>'Załącznik 1 - niezgodności'!$C$69</f>
        <v>-- wybierz --</v>
      </c>
      <c r="DJ7" s="362" t="str">
        <f>'Załącznik 1 - niezgodności'!$C$70</f>
        <v>-- wybierz --</v>
      </c>
      <c r="DK7" s="363"/>
      <c r="DL7" s="362" t="str">
        <f>'Załącznik 1 - niezgodności'!$C$72</f>
        <v>-- wybierz --</v>
      </c>
      <c r="DM7" s="362" t="str">
        <f>'Załącznik 1 - niezgodności'!$C$73</f>
        <v>-- wybierz --</v>
      </c>
    </row>
    <row r="8" ht="12.75"/>
    <row r="9" s="367" customFormat="1" ht="24.75" customHeight="1">
      <c r="B9" s="367" t="s">
        <v>1214</v>
      </c>
    </row>
    <row r="10" spans="2:117" s="284" customFormat="1" ht="49.5" customHeight="1">
      <c r="B10" s="536" t="str">
        <f>IF(INDEX('Wnioski z weryfikacji (lotnict)'!$A:$A,Rachunkowość!B$2)="","",INDEX('Wnioski z weryfikacji (lotnict)'!$A:$A,Rachunkowość!B$2))</f>
        <v>Niepowtarzalny identyfikator: </v>
      </c>
      <c r="C10" s="536" t="str">
        <f>IF(INDEX('Wnioski z weryfikacji (lotnict)'!$A:$A,Rachunkowość!C$2)="","",INDEX('Wnioski z weryfikacji (lotnict)'!$A:$A,Rachunkowość!C$2))</f>
        <v>Nazwa operatora statku powietrznego: </v>
      </c>
      <c r="D10" s="536" t="str">
        <f>IF(INDEX('Wnioski z weryfikacji (lotnict)'!$A:$A,Rachunkowość!D$2)="","",INDEX('Wnioski z weryfikacji (lotnict)'!$A:$A,Rachunkowość!D$2))</f>
        <v>Adres operatora statku powietrznego:</v>
      </c>
      <c r="E10" s="536" t="str">
        <f>IF(INDEX('Wnioski z weryfikacji (lotnict)'!$A:$A,Rachunkowość!E$2)="","",INDEX('Wnioski z weryfikacji (lotnict)'!$A:$A,Rachunkowość!E$2))</f>
        <v>Rok sprawozdawczy:</v>
      </c>
      <c r="F10" s="536" t="str">
        <f>IF(INDEX('Wnioski z weryfikacji (lotnict)'!$A:$A,Rachunkowość!F$2)="","",INDEX('Wnioski z weryfikacji (lotnict)'!$A:$A,Rachunkowość!F$2))</f>
        <v>Należy wybrać stosowane elementy:</v>
      </c>
      <c r="G10" s="536"/>
      <c r="H10" s="536" t="str">
        <f>IF(INDEX('Wnioski z weryfikacji (lotnict)'!$A:$A,Rachunkowość!H$2)="","",INDEX('Wnioski z weryfikacji (lotnict)'!$A:$A,Rachunkowość!H$2))</f>
        <v>Daty odpowiednich zatwierdzonych planów monitorowania i okres ważności każdego planu:</v>
      </c>
      <c r="I10" s="536" t="str">
        <f>IF(INDEX('Wnioski z weryfikacji (lotnict)'!$A:$A,Rachunkowość!I$2)="","",INDEX('Wnioski z weryfikacji (lotnict)'!$A:$A,Rachunkowość!I$2))</f>
        <v>Właściwy organ:</v>
      </c>
      <c r="J10" s="536" t="str">
        <f>IF(INDEX('Wnioski z weryfikacji (lotnict)'!$A:$A,Rachunkowość!J$2)="","",INDEX('Wnioski z weryfikacji (lotnict)'!$A:$A,Rachunkowość!J$2))</f>
        <v>Dokument referencyjny:</v>
      </c>
      <c r="K10" s="536" t="str">
        <f>IF(INDEX('Wnioski z weryfikacji (lotnict)'!$A:$A,Rachunkowość!K$2)="","",INDEX('Wnioski z weryfikacji (lotnict)'!$A:$A,Rachunkowość!K$2))</f>
        <v>Data raportu na temat wielkości emisji:</v>
      </c>
      <c r="L10" s="536" t="str">
        <f>IF(INDEX('Wnioski z weryfikacji (lotnict)'!$A:$A,Rachunkowość!L$2)="","",INDEX('Wnioski z weryfikacji (lotnict)'!$A:$A,Rachunkowość!L$2))</f>
        <v>Całkowita wielkość emisji w tCO2e:</v>
      </c>
      <c r="M10" s="536" t="str">
        <f>IF(INDEX('Wnioski z weryfikacji (lotnict)'!$A:$A,Rachunkowość!M$2)="","",INDEX('Wnioski z weryfikacji (lotnict)'!$A:$A,Rachunkowość!M$2))</f>
        <v>Całkowita liczba tonokilometrów w tkm:</v>
      </c>
      <c r="N10" s="536" t="str">
        <f>IF(INDEX('Wnioski z weryfikacji (lotnict)'!$A:$A,Rachunkowość!N$2)="","",INDEX('Wnioski z weryfikacji (lotnict)'!$A:$A,Rachunkowość!N$2))</f>
        <v>Całkowita wielkość emisji w tCO2e:</v>
      </c>
      <c r="O10" s="536"/>
      <c r="P10" s="536"/>
      <c r="Q10" s="540" t="str">
        <f>'Załącznik 1 - niezgodności'!$B$6</f>
        <v>Nieusunięte nieprawidłowości, których nie usunięto przed przekazaniem sprawozdania z weryfikacji</v>
      </c>
      <c r="R10" s="540"/>
      <c r="S10" s="540" t="str">
        <f>'Załącznik 1 - niezgodności'!$B$18</f>
        <v>Nieusunięte niezgodności z zatwierdzonym planem monitorowania</v>
      </c>
      <c r="T10" s="540"/>
      <c r="U10" s="540" t="str">
        <f>'Załącznik 1 - niezgodności'!$B$31</f>
        <v>Nieusunięte niezgodności z MRR zidentyfikowane podczas weryfikacji</v>
      </c>
      <c r="V10" s="540"/>
      <c r="W10" s="351" t="str">
        <f>'Załącznik 1 - niezgodności'!$B$43</f>
        <v>Ewentualne zalecane ulepszenia </v>
      </c>
      <c r="X10" s="351" t="str">
        <f>'Załącznik 1 - niezgodności'!$B$55</f>
        <v>Niezgodności z poprzedniego roku, które NIE zostały usunięte.
Nie trzeba w tym miejscu podawać usuniętych niezgodności z poprzedniego roku, które zgłoszono we wcześniejszym sprawozdaniu z weryfikacji.</v>
      </c>
      <c r="Y10" s="540" t="str">
        <f>'Załącznik 2 -istotne informacje'!$A$19</f>
        <v>Poziom istotności</v>
      </c>
      <c r="Z10" s="540"/>
      <c r="AA10" s="536" t="str">
        <f>IF(INDEX('Wnioski z weryfikacji (lotnict)'!$A:$A,Rachunkowość!AA$2)="","",INDEX('Wnioski z weryfikacji (lotnict)'!$A:$A,Rachunkowość!AA$2))</f>
        <v>Zastosowana metoda:</v>
      </c>
      <c r="AB10" s="351" t="str">
        <f>IF(INDEX('Wnioski z weryfikacji (lotnict)'!$A:$A,Rachunkowość!AB$2)="","",INDEX('Wnioski z weryfikacji (lotnict)'!$A:$A,Rachunkowość!AB$2))</f>
        <v>Zastosowane współczynniki emisji:</v>
      </c>
      <c r="AC10" s="351" t="str">
        <f>IF(INDEX('Wnioski z weryfikacji (lotnict)'!$A:$A,Rachunkowość!AC$2)="","",INDEX('Wnioski z weryfikacji (lotnict)'!$A:$A,Rachunkowość!AC$2))</f>
        <v>Zmiany dotyczące operatora statku powietrznego w roku sprawozdawczym:</v>
      </c>
      <c r="AD10" s="351" t="str">
        <f>IF(INDEX('Wnioski z weryfikacji (lotnict)'!$A:$A,Rachunkowość!AD$2)="","",INDEX('Wnioski z weryfikacji (lotnict)'!$A:$A,Rachunkowość!AD$2))</f>
        <v>Podczas weryfikacji przeprowadzono inspekcję na miejscu:</v>
      </c>
      <c r="AE10" s="351" t="str">
        <f>IF(INDEX('Wnioski z weryfikacji (lotnict)'!$A:$A,Rachunkowość!AE$2)="","",INDEX('Wnioski z weryfikacji (lotnict)'!$A:$A,Rachunkowość!AE$2))</f>
        <v>Daty inspekcji:</v>
      </c>
      <c r="AF10" s="351" t="str">
        <f>IF(INDEX('Wnioski z weryfikacji (lotnict)'!$A:$A,Rachunkowość!AF$2)="","",INDEX('Wnioski z weryfikacji (lotnict)'!$A:$A,Rachunkowość!AF$2))</f>
        <v>Liczba dni inspekcji na miejscu:</v>
      </c>
      <c r="AG10" s="351" t="str">
        <f>IF(INDEX('Wnioski z weryfikacji (lotnict)'!$A:$A,Rachunkowość!AG$2)="","",INDEX('Wnioski z weryfikacji (lotnict)'!$A:$A,Rachunkowość!AG$2))</f>
        <v>Nazwiska audytorów (wiodących) EU ETS i ekspertów technicznych przeprowadzających inspekcje na miejscu:</v>
      </c>
      <c r="AH10" s="536" t="str">
        <f>IF(INDEX('Wnioski z weryfikacji (lotnict)'!$A:$A,Rachunkowość!AH$2)="","",INDEX('Wnioski z weryfikacji (lotnict)'!$A:$A,Rachunkowość!AH$2))</f>
        <v>Powód nieprzeprowadzenia inspekcji na miejscu:</v>
      </c>
      <c r="AI10" s="351"/>
      <c r="AJ10" s="540" t="str">
        <f>IF(INDEX('Wnioski z weryfikacji (lotnict)'!$A:$A,Rachunkowość!AJ$2)="","",INDEX('Wnioski z weryfikacji (lotnict)'!$A:$A,Rachunkowość!AJ$2))</f>
        <v>Wymogi planu monitorowania spełniono:</v>
      </c>
      <c r="AK10" s="540">
        <f>IF(INDEX('Wnioski z weryfikacji (lotnict)'!$A:$A,Rachunkowość!AK$2)="","",INDEX('Wnioski z weryfikacji (lotnict)'!$A:$A,Rachunkowość!AK$2))</f>
      </c>
      <c r="AL10" s="540" t="str">
        <f>IF(INDEX('Wnioski z weryfikacji (lotnict)'!$A:$A,Rachunkowość!AL$2)="","",INDEX('Wnioski z weryfikacji (lotnict)'!$A:$A,Rachunkowość!AL$2))</f>
        <v>Wykorzystanie biopaliw oceniono zgodnie z art. 18 dyrektywy 2009/28/WE:</v>
      </c>
      <c r="AM10" s="540">
        <f>IF(INDEX('Wnioski z weryfikacji (inst)'!$A:$A,Rachunkowość!AM$1)="","",INDEX('Wnioski z weryfikacji (inst)'!$A:$A,Rachunkowość!AM$1))</f>
      </c>
      <c r="AN10" s="540" t="str">
        <f>IF(INDEX('Wnioski z weryfikacji (lotnict)'!$A:$A,Rachunkowość!AN$2)="","",INDEX('Wnioski z weryfikacji (lotnict)'!$A:$A,Rachunkowość!AN$2))</f>
        <v>Wymogi rozporządzenia UE w sprawie monitorowania i raportowania spełniono:</v>
      </c>
      <c r="AO10" s="540">
        <f>IF(INDEX('Wnioski z weryfikacji (inst)'!$A:$A,Rachunkowość!AO$1)="","",INDEX('Wnioski z weryfikacji (inst)'!$A:$A,Rachunkowość!AO$1))</f>
      </c>
      <c r="AP10" s="540" t="str">
        <f>IF(INDEX('Wnioski z weryfikacji (lotnict)'!$A:$A,Rachunkowość!AP$2)="","",INDEX('Wnioski z weryfikacji (lotnict)'!$A:$A,Rachunkowość!AP$2))</f>
        <v>Dane, o których mowa w art. 14 lit. a) i art. 16 ust. 2 lit. f), zweryfikowano szczegółowo i prześledzono do źródła:</v>
      </c>
      <c r="AQ10" s="540"/>
      <c r="AR10" s="540"/>
      <c r="AS10" s="541" t="str">
        <f>IF(INDEX('Wnioski z weryfikacji (lotnict)'!$A:$A,Rachunkowość!AS$2)="","",INDEX('Wnioski z weryfikacji (lotnict)'!$A:$A,Rachunkowość!AS$2))</f>
        <v>Artykuł 14 lit. b): Działania kontrolne są należycie dokumentowane, wdrażane, utrzymywane i skuteczne pod względem minimalizacji ryzyka nieodłącznego:</v>
      </c>
      <c r="AT10" s="542"/>
      <c r="AU10" s="541" t="str">
        <f>IF(INDEX('Wnioski z weryfikacji (lotnict)'!$A:$A,Rachunkowość!AU$2)="","",INDEX('Wnioski z weryfikacji (lotnict)'!$A:$A,Rachunkowość!AU$2))</f>
        <v>Artykuł 14 lit. c): Procedury wyszczególnione w planie monitorowania są dokumentowane, wdrażane, utrzymywane i skuteczne pod względem minimalizacji ryzyka nieodłącznego i ryzyka zawodności systemów kontroli wewnętrznej:</v>
      </c>
      <c r="AV10" s="542"/>
      <c r="AW10" s="541" t="str">
        <f>IF(INDEX('Wnioski z weryfikacji (lotnict)'!$A:$A,Rachunkowość!AW$2)="","",INDEX('Wnioski z weryfikacji (lotnict)'!$A:$A,Rachunkowość!AW$2))</f>
        <v>Artykuł 16 ust. 1, ust. 2 lit. f), ust. 2 lit. h): Weryfikacja danych:</v>
      </c>
      <c r="AX10" s="542">
        <f>IF(INDEX('Wnioski z weryfikacji (inst)'!$A:$A,Rachunkowość!AX$1)="","",INDEX('Wnioski z weryfikacji (inst)'!$A:$A,Rachunkowość!AX$1))</f>
      </c>
      <c r="AY10" s="541" t="str">
        <f>IF(INDEX('Wnioski z weryfikacji (lotnict)'!$A:$A,Rachunkowość!AY$2)="","",INDEX('Wnioski z weryfikacji (lotnict)'!$A:$A,Rachunkowość!AY$2))</f>
        <v>Artykuł 16 ust. 2 lit. c): Kompletność danych dotyczących lotów/danych w porównaniu z danymi dotyczącymi ruchu lotniczego, np. uzyskanymi od Eurocontrol:</v>
      </c>
      <c r="AZ10" s="542">
        <f>IF(INDEX('Wnioski z weryfikacji (inst)'!$A:$A,Rachunkowość!AZ$1)="","",INDEX('Wnioski z weryfikacji (inst)'!$A:$A,Rachunkowość!AZ$1))</f>
      </c>
      <c r="BA10" s="541" t="str">
        <f>IF(INDEX('Wnioski z weryfikacji (lotnict)'!$A:$A,Rachunkowość!BA$2)="","",INDEX('Wnioski z weryfikacji (lotnict)'!$A:$A,Rachunkowość!BA$2))</f>
        <v>Artykuł 16 ust. 2 lit. d): Spójność między zgłoszonymi danymi a dokumentacją masy i wyważenia:</v>
      </c>
      <c r="BB10" s="542">
        <f>IF(INDEX('Wnioski z weryfikacji (inst)'!$A:$A,Rachunkowość!BB$1)="","",INDEX('Wnioski z weryfikacji (inst)'!$A:$A,Rachunkowość!BB$1))</f>
      </c>
      <c r="BC10" s="541" t="str">
        <f>IF(INDEX('Wnioski z weryfikacji (lotnict)'!$A:$A,Rachunkowość!BC$2)="","",INDEX('Wnioski z weryfikacji (lotnict)'!$A:$A,Rachunkowość!BC$2))</f>
        <v>Artykuł 16 ust. 2 lit. e): Spójność pomiędzy zagregowanymi danymi dotyczącymi zużycia paliwa a danymi dotyczącymi paliwa zakupionego/dostarczonego:</v>
      </c>
      <c r="BD10" s="542">
        <f>IF(INDEX('Wnioski z weryfikacji (inst)'!$A:$A,Rachunkowość!BD$1)="","",INDEX('Wnioski z weryfikacji (inst)'!$A:$A,Rachunkowość!BD$1))</f>
      </c>
      <c r="BE10" s="541" t="str">
        <f>IF(INDEX('Wnioski z weryfikacji (lotnict)'!$A:$A,Rachunkowość!BE$2)="","",INDEX('Wnioski z weryfikacji (lotnict)'!$A:$A,Rachunkowość!BE$2))</f>
        <v>Artykuł 17: Właściwe zastosowanie metodyki monitorowania:</v>
      </c>
      <c r="BF10" s="542">
        <f>IF(INDEX('Wnioski z weryfikacji (inst)'!$A:$A,Rachunkowość!BF$1)="","",INDEX('Wnioski z weryfikacji (inst)'!$A:$A,Rachunkowość!BF$1))</f>
      </c>
      <c r="BG10" s="541" t="str">
        <f>IF(INDEX('Wnioski z weryfikacji (lotnict)'!$A:$A,Rachunkowość!BG$2)="","",INDEX('Wnioski z weryfikacji (lotnict)'!$A:$A,Rachunkowość!BG$2))</f>
        <v>Artykuł 18 Weryfikacja metod stosowanych w przypadku brakujących danych:</v>
      </c>
      <c r="BH10" s="542">
        <f>IF(INDEX('Wnioski z weryfikacji (inst)'!$A:$A,Rachunkowość!BH$1)="","",INDEX('Wnioski z weryfikacji (inst)'!$A:$A,Rachunkowość!BH$1))</f>
      </c>
      <c r="BI10" s="541" t="str">
        <f>IF(INDEX('Wnioski z weryfikacji (lotnict)'!$A:$A,Rachunkowość!BI$2)="","",INDEX('Wnioski z weryfikacji (lotnict)'!$A:$A,Rachunkowość!BI$2))</f>
        <v>Artykuł 19 Ocena niepewności:</v>
      </c>
      <c r="BJ10" s="542" t="str">
        <f>IF(INDEX('Wnioski z weryfikacji (inst)'!$A:$A,Rachunkowość!BJ$1)="","",INDEX('Wnioski z weryfikacji (inst)'!$A:$A,Rachunkowość!BJ$1))</f>
        <v>Numer zezwolenia na emisję gazów cieplarnianych: </v>
      </c>
      <c r="BK10" s="541" t="str">
        <f>IF(INDEX('Wnioski z weryfikacji (lotnict)'!$A:$A,Rachunkowość!BK$2)="","",INDEX('Wnioski z weryfikacji (lotnict)'!$A:$A,Rachunkowość!BK$2))</f>
        <v>Wymogi w zakresie monitorowania i sprawozdawczości dotyczące właściwych organów (załącznik 2) spełniono:</v>
      </c>
      <c r="BL10" s="542" t="str">
        <f>IF(INDEX('Wnioski z weryfikacji (inst)'!$A:$A,Rachunkowość!BL$1)="","",INDEX('Wnioski z weryfikacji (inst)'!$A:$A,Rachunkowość!BL$1))</f>
        <v>Numer zezwolenia na emisję gazów cieplarnianych: </v>
      </c>
      <c r="BM10" s="536" t="str">
        <f>IF(INDEX('Wnioski z weryfikacji (lotnict)'!$A:$A,Rachunkowość!BM$2)="","",INDEX('Wnioski z weryfikacji (lotnict)'!$A:$A,Rachunkowość!BM$2))</f>
        <v>Niezgodności z poprzedniego roku usunięto:</v>
      </c>
      <c r="BN10" s="536" t="str">
        <f>IF(INDEX('Wnioski z weryfikacji (lotnict)'!$A:$A,Rachunkowość!BN$2)="","",INDEX('Wnioski z weryfikacji (lotnict)'!$A:$A,Rachunkowość!BN$2))</f>
        <v>Zmiany itd. zidentyfikowane i niezgłoszone właściwemu organowi/ujęte w uaktualnionym planie monitorowania:</v>
      </c>
      <c r="BO10" s="540" t="str">
        <f>IF(INDEX('Wnioski z weryfikacji (lotnict)'!$A:$A,Rachunkowość!BO$2)="","",INDEX('Wnioski z weryfikacji (lotnict)'!$A:$A,Rachunkowość!BO$2))</f>
        <v>Dokładność:</v>
      </c>
      <c r="BP10" s="540"/>
      <c r="BQ10" s="540" t="str">
        <f>IF(INDEX('Wnioski z weryfikacji (lotnict)'!$A:$A,Rachunkowość!BQ$2)="","",INDEX('Wnioski z weryfikacji (lotnict)'!$A:$A,Rachunkowość!BQ$2))</f>
        <v>Kompletność:</v>
      </c>
      <c r="BR10" s="540">
        <f>IF(INDEX('Wnioski z weryfikacji (inst)'!$A:$A,Rachunkowość!BR$1)="","",INDEX('Wnioski z weryfikacji (inst)'!$A:$A,Rachunkowość!BR$1))</f>
      </c>
      <c r="BS10" s="540" t="str">
        <f>IF(INDEX('Wnioski z weryfikacji (lotnict)'!$A:$A,Rachunkowość!BS$2)="","",INDEX('Wnioski z weryfikacji (lotnict)'!$A:$A,Rachunkowość!BS$2))</f>
        <v>Spójność:</v>
      </c>
      <c r="BT10" s="540">
        <f>IF(INDEX('Wnioski z weryfikacji (inst)'!$A:$A,Rachunkowość!BT$1)="","",INDEX('Wnioski z weryfikacji (inst)'!$A:$A,Rachunkowość!BT$1))</f>
      </c>
      <c r="BU10" s="540" t="str">
        <f>IF(INDEX('Wnioski z weryfikacji (lotnict)'!$A:$A,Rachunkowość!BU$2)="","",INDEX('Wnioski z weryfikacji (lotnict)'!$A:$A,Rachunkowość!BU$2))</f>
        <v>Porównywalność czasowa:</v>
      </c>
      <c r="BV10" s="540">
        <f>IF(INDEX('Wnioski z weryfikacji (inst)'!$A:$A,Rachunkowość!BV$1)="","",INDEX('Wnioski z weryfikacji (inst)'!$A:$A,Rachunkowość!BV$1))</f>
      </c>
      <c r="BW10" s="540" t="str">
        <f>IF(INDEX('Wnioski z weryfikacji (lotnict)'!$A:$A,Rachunkowość!BW$2)="","",INDEX('Wnioski z weryfikacji (lotnict)'!$A:$A,Rachunkowość!BW$2))</f>
        <v>Przejrzystość:</v>
      </c>
      <c r="BX10" s="540">
        <f>IF(INDEX('Wnioski z weryfikacji (inst)'!$A:$A,Rachunkowość!BX$1)="","",INDEX('Wnioski z weryfikacji (inst)'!$A:$A,Rachunkowość!BX$1))</f>
      </c>
      <c r="BY10" s="540" t="str">
        <f>IF(INDEX('Wnioski z weryfikacji (lotnict)'!$A:$A,Rachunkowość!BY$2)="","",INDEX('Wnioski z weryfikacji (lotnict)'!$A:$A,Rachunkowość!BY$2))</f>
        <v>Rzetelność metodyki:</v>
      </c>
      <c r="BZ10" s="540"/>
      <c r="CA10" s="536" t="str">
        <f>IF(INDEX('Wnioski z weryfikacji (lotnict)'!$A:$A,Rachunkowość!CA$2)="","",INDEX('Wnioski z weryfikacji (lotnict)'!$A:$A,Rachunkowość!CA$2))</f>
        <v>Stałe doskonalenie:</v>
      </c>
      <c r="CB10" s="536" t="str">
        <f>IF(INDEX('Wnioski z weryfikacji (lotnict)'!$A:$A,Rachunkowość!CB$2)="","",INDEX('Wnioski z weryfikacji (lotnict)'!$A:$A,Rachunkowość!CB$2))</f>
        <v>WNIOSKI Z WERYFIKACJI – raport zweryfikowano jako zadowalający: </v>
      </c>
      <c r="CC10" s="536" t="str">
        <f>IF(INDEX('Wnioski z weryfikacji (lotnict)'!$A:$A,Rachunkowość!CC$2)="","",INDEX('Wnioski z weryfikacji (lotnict)'!$A:$A,Rachunkowość!CC$2))</f>
        <v>WNIOSKI Z WERYFIKACJI – raport zweryfikowano z uwagami: </v>
      </c>
      <c r="CD10" s="540" t="str">
        <f>IF(INDEX('Wnioski z weryfikacji (lotnict)'!$A:$A,Rachunkowość!CD$2)="","",INDEX('Wnioski z weryfikacji (lotnict)'!$A:$A,Rachunkowość!CD$2))</f>
        <v>Uwagi, które wpływają na wnioski z weryfikacji:</v>
      </c>
      <c r="CE10" s="540"/>
      <c r="CF10" s="540"/>
      <c r="CG10" s="540"/>
      <c r="CH10" s="540"/>
      <c r="CI10" s="540"/>
      <c r="CJ10" s="540"/>
      <c r="CK10" s="540"/>
      <c r="CL10" s="540"/>
      <c r="CM10" s="540"/>
      <c r="CN10" s="547" t="str">
        <f>IF(INDEX('Wnioski z weryfikacji (lotnict)'!$A:$A,Rachunkowość!CN$2)="","",INDEX('Wnioski z weryfikacji (lotnict)'!$A:$A,Rachunkowość!CN$2))</f>
        <v>WNIOSKI Z WERYFIKACJI – raport niezweryfikowany: </v>
      </c>
      <c r="CO10" s="543"/>
      <c r="CP10" s="543"/>
      <c r="CQ10" s="543"/>
      <c r="CR10" s="543"/>
      <c r="CS10" s="548"/>
      <c r="CT10" s="536" t="str">
        <f>IF(INDEX('Wnioski z weryfikacji (lotnict)'!$A:$A,Rachunkowość!CT$2)="","",INDEX('Wnioski z weryfikacji (lotnict)'!$A:$A,Rachunkowość!CT$2))</f>
        <v>Audytor wiodący EU ETS:</v>
      </c>
      <c r="CU10" s="536" t="str">
        <f>IF(INDEX('Wnioski z weryfikacji (lotnict)'!$A:$A,Rachunkowość!CU$2)="","",INDEX('Wnioski z weryfikacji (lotnict)'!$A:$A,Rachunkowość!CU$2))</f>
        <v>Audytorzy EU ETS:</v>
      </c>
      <c r="CV10" s="536" t="str">
        <f>IF(INDEX('Wnioski z weryfikacji (lotnict)'!$A:$A,Rachunkowość!CV$2)="","",INDEX('Wnioski z weryfikacji (lotnict)'!$A:$A,Rachunkowość!CV$2))</f>
        <v>Eksperci techniczni (audytorzy EU ETS):</v>
      </c>
      <c r="CW10" s="536" t="str">
        <f>IF(INDEX('Wnioski z weryfikacji (lotnict)'!$A:$A,Rachunkowość!CW$2)="","",INDEX('Wnioski z weryfikacji (lotnict)'!$A:$A,Rachunkowość!CW$2))</f>
        <v>Osoba dokonująca niezależnego przeglądu:</v>
      </c>
      <c r="CX10" s="536" t="str">
        <f>IF(INDEX('Wnioski z weryfikacji (lotnict)'!$A:$A,Rachunkowość!CX$2)="","",INDEX('Wnioski z weryfikacji (lotnict)'!$A:$A,Rachunkowość!CX$2))</f>
        <v>Eksperci techniczni (osoby dokonujące niezależnego przeglądu):</v>
      </c>
      <c r="CY10" s="536" t="str">
        <f>IF(INDEX('Wnioski z weryfikacji (lotnict)'!$A:$A,Rachunkowość!CY$2)="","",INDEX('Wnioski z weryfikacji (lotnict)'!$A:$A,Rachunkowość!CY$2))</f>
        <v>Podpisano w imieniu &lt;podać nazwisko weryfikatora&gt;:</v>
      </c>
      <c r="CZ10" s="536" t="str">
        <f>IF(INDEX('Wnioski z weryfikacji (lotnict)'!$A:$A,Rachunkowość!CZ$2)="","",INDEX('Wnioski z weryfikacji (lotnict)'!$A:$A,Rachunkowość!CZ$2))</f>
        <v>Nazwisko osoby upoważnionej do składania podpisów:</v>
      </c>
      <c r="DA10" s="536" t="str">
        <f>IF(INDEX('Wnioski z weryfikacji (lotnict)'!$A:$A,Rachunkowość!DA$2)="","",INDEX('Wnioski z weryfikacji (lotnict)'!$A:$A,Rachunkowość!DA$2))</f>
        <v>Data wniosków z weryfikacji:</v>
      </c>
      <c r="DB10" s="536" t="str">
        <f>IF(INDEX('Wnioski z weryfikacji (lotnict)'!$A:$A,Rachunkowość!DB$2)="","",INDEX('Wnioski z weryfikacji (lotnict)'!$A:$A,Rachunkowość!DB$2))</f>
        <v>Nazwisko weryfikatora:</v>
      </c>
      <c r="DC10" s="536" t="str">
        <f>IF(INDEX('Wnioski z weryfikacji (lotnict)'!$A:$A,Rachunkowość!DC$2)="","",INDEX('Wnioski z weryfikacji (lotnict)'!$A:$A,Rachunkowość!DC$2))</f>
        <v>Adres kontaktowy:</v>
      </c>
      <c r="DD10" s="536" t="str">
        <f>IF(INDEX('Wnioski z weryfikacji (lotnict)'!$A:$A,Rachunkowość!DD$2)="","",INDEX('Wnioski z weryfikacji (lotnict)'!$A:$A,Rachunkowość!DD$2))</f>
        <v>Data umowy w sprawie weryfikacji:</v>
      </c>
      <c r="DE10" s="536" t="str">
        <f>IF(INDEX('Wnioski z weryfikacji (lotnict)'!$A:$A,Rachunkowość!DE$2)="","",INDEX('Wnioski z weryfikacji (lotnict)'!$A:$A,Rachunkowość!DE$2))</f>
        <v>Czy weryfikator jest akredytowany, czy jest certyfikowaną osobą fizyczną?</v>
      </c>
      <c r="DF10" s="536" t="str">
        <f>IF(INDEX('Wnioski z weryfikacji (lotnict)'!$A:$A,Rachunkowość!DF$2)="","",INDEX('Wnioski z weryfikacji (lotnict)'!$A:$A,Rachunkowość!DF$2))</f>
        <v>Nazwa krajowej jednostki akredytującej lub krajowego organu certyfikującego weryfikatora:</v>
      </c>
      <c r="DG10" s="536" t="str">
        <f>IF(INDEX('Wnioski z weryfikacji (lotnict)'!$A:$A,Rachunkowość!DG$2)="","",INDEX('Wnioski z weryfikacji (lotnict)'!$A:$A,Rachunkowość!DG$2))</f>
        <v>Numer akredytacji/certyfikatu: </v>
      </c>
      <c r="DI10" s="540" t="str">
        <f>'Załącznik 1 - niezgodności'!$B$69</f>
        <v>Czy metoda uzupełniania luk w danych była potrzebna?</v>
      </c>
      <c r="DJ10" s="540"/>
      <c r="DK10" s="540"/>
      <c r="DL10" s="540"/>
      <c r="DM10" s="540"/>
    </row>
    <row r="11" spans="2:117" ht="12.75" customHeight="1">
      <c r="B11" s="537"/>
      <c r="C11" s="537"/>
      <c r="D11" s="537"/>
      <c r="E11" s="537"/>
      <c r="F11" s="537"/>
      <c r="G11" s="537"/>
      <c r="H11" s="537"/>
      <c r="I11" s="537"/>
      <c r="J11" s="537"/>
      <c r="K11" s="537"/>
      <c r="L11" s="537"/>
      <c r="M11" s="537"/>
      <c r="N11" s="537"/>
      <c r="O11" s="537"/>
      <c r="P11" s="537"/>
      <c r="Q11" s="364" t="s">
        <v>972</v>
      </c>
      <c r="R11" s="372" t="str">
        <f>'Załącznik 1 - niezgodności'!$C$19</f>
        <v>Istotne?</v>
      </c>
      <c r="S11" s="364" t="s">
        <v>972</v>
      </c>
      <c r="T11" s="372" t="str">
        <f>'Załącznik 1 - niezgodności'!$C$19</f>
        <v>Istotne?</v>
      </c>
      <c r="U11" s="364" t="s">
        <v>972</v>
      </c>
      <c r="V11" s="372" t="str">
        <f>'Załącznik 1 - niezgodności'!$C$31</f>
        <v>Istotne?</v>
      </c>
      <c r="W11" s="364" t="s">
        <v>972</v>
      </c>
      <c r="X11" s="364" t="s">
        <v>972</v>
      </c>
      <c r="Y11" s="377" t="str">
        <f>Translations!$B$298</f>
        <v>Zob. art. 23 AVR</v>
      </c>
      <c r="Z11" s="372"/>
      <c r="AA11" s="537"/>
      <c r="AB11" s="352"/>
      <c r="AC11" s="352"/>
      <c r="AD11" s="352"/>
      <c r="AE11" s="352"/>
      <c r="AF11" s="352"/>
      <c r="AG11" s="352"/>
      <c r="AH11" s="537"/>
      <c r="AI11" s="352"/>
      <c r="AJ11" s="349"/>
      <c r="AK11" s="349" t="str">
        <f>Translations!$B$117</f>
        <v>Jeżeli nie, z powodu.......</v>
      </c>
      <c r="AL11" s="349"/>
      <c r="AM11" s="349" t="str">
        <f>Translations!$B$117</f>
        <v>Jeżeli nie, z powodu.......</v>
      </c>
      <c r="AN11" s="349"/>
      <c r="AO11" s="349" t="str">
        <f>Translations!$B$117</f>
        <v>Jeżeli nie, z powodu.......</v>
      </c>
      <c r="AP11" s="349"/>
      <c r="AQ11" s="349" t="str">
        <f>Translations!$B$117</f>
        <v>Jeżeli nie, z powodu.......</v>
      </c>
      <c r="AR11" s="349" t="str">
        <f>Translations!$B$125</f>
        <v>Jeżeli tak, czy przeprowadzono to w ramach inspekcji na miejscu</v>
      </c>
      <c r="AS11" s="349"/>
      <c r="AT11" s="349" t="str">
        <f>Translations!$B$117</f>
        <v>Jeżeli nie, z powodu.......</v>
      </c>
      <c r="AU11" s="349"/>
      <c r="AV11" s="349" t="str">
        <f>Translations!$B$117</f>
        <v>Jeżeli nie, z powodu.......</v>
      </c>
      <c r="AW11" s="349"/>
      <c r="AX11" s="349" t="str">
        <f>Translations!$B$117</f>
        <v>Jeżeli nie, z powodu.......</v>
      </c>
      <c r="AY11" s="349"/>
      <c r="AZ11" s="349" t="str">
        <f>Translations!$B$117</f>
        <v>Jeżeli nie, z powodu.......</v>
      </c>
      <c r="BA11" s="349"/>
      <c r="BB11" s="349" t="str">
        <f>Translations!$B$117</f>
        <v>Jeżeli nie, z powodu.......</v>
      </c>
      <c r="BC11" s="349"/>
      <c r="BD11" s="349" t="str">
        <f>Translations!$B$117</f>
        <v>Jeżeli nie, z powodu.......</v>
      </c>
      <c r="BE11" s="349"/>
      <c r="BF11" s="349" t="str">
        <f>Translations!$B$117</f>
        <v>Jeżeli nie, z powodu.......</v>
      </c>
      <c r="BG11" s="349"/>
      <c r="BH11" s="349" t="str">
        <f>Translations!$B$117</f>
        <v>Jeżeli nie, z powodu.......</v>
      </c>
      <c r="BI11" s="358"/>
      <c r="BJ11" s="349" t="str">
        <f>Translations!$B$117</f>
        <v>Jeżeli nie, z powodu.......</v>
      </c>
      <c r="BK11" s="358"/>
      <c r="BL11" s="349" t="str">
        <f>Translations!$B$117</f>
        <v>Jeżeli nie, z powodu.......</v>
      </c>
      <c r="BM11" s="537"/>
      <c r="BN11" s="537"/>
      <c r="BO11" s="349"/>
      <c r="BP11" s="349">
        <f>Translations!$B$818</f>
        <v>0</v>
      </c>
      <c r="BQ11" s="349"/>
      <c r="BR11" s="349">
        <f>Translations!$B$818</f>
        <v>0</v>
      </c>
      <c r="BS11" s="349"/>
      <c r="BT11" s="349">
        <f>Translations!$B$818</f>
        <v>0</v>
      </c>
      <c r="BU11" s="349"/>
      <c r="BV11" s="349">
        <f>Translations!$B$818</f>
        <v>0</v>
      </c>
      <c r="BW11" s="349"/>
      <c r="BX11" s="349">
        <f>Translations!$B$818</f>
        <v>0</v>
      </c>
      <c r="BY11" s="349"/>
      <c r="BZ11" s="349">
        <f>Translations!$B$818</f>
        <v>0</v>
      </c>
      <c r="CA11" s="537"/>
      <c r="CB11" s="537"/>
      <c r="CC11" s="537"/>
      <c r="CD11" s="349" t="s">
        <v>477</v>
      </c>
      <c r="CE11" s="349" t="s">
        <v>478</v>
      </c>
      <c r="CF11" s="349" t="s">
        <v>479</v>
      </c>
      <c r="CG11" s="349" t="s">
        <v>965</v>
      </c>
      <c r="CH11" s="349" t="s">
        <v>966</v>
      </c>
      <c r="CI11" s="349" t="s">
        <v>967</v>
      </c>
      <c r="CJ11" s="349" t="s">
        <v>968</v>
      </c>
      <c r="CK11" s="349" t="s">
        <v>969</v>
      </c>
      <c r="CL11" s="349" t="s">
        <v>970</v>
      </c>
      <c r="CM11" s="349" t="s">
        <v>971</v>
      </c>
      <c r="CN11" s="549"/>
      <c r="CO11" s="550"/>
      <c r="CP11" s="550"/>
      <c r="CQ11" s="550"/>
      <c r="CR11" s="550"/>
      <c r="CS11" s="551"/>
      <c r="CT11" s="537"/>
      <c r="CU11" s="537"/>
      <c r="CV11" s="537"/>
      <c r="CW11" s="537"/>
      <c r="CX11" s="537"/>
      <c r="CY11" s="537"/>
      <c r="CZ11" s="537"/>
      <c r="DA11" s="537"/>
      <c r="DB11" s="537"/>
      <c r="DC11" s="537"/>
      <c r="DD11" s="537"/>
      <c r="DE11" s="537"/>
      <c r="DF11" s="537"/>
      <c r="DG11" s="537"/>
      <c r="DI11" s="349"/>
      <c r="DJ11" s="360" t="str">
        <f>'Załącznik 1 - niezgodności'!$B$70</f>
        <v>Jeżeli tak, czy właściwy organ zatwierdził tę metodę przed zakończeniem weryfikacji?</v>
      </c>
      <c r="DK11" s="360" t="str">
        <f>'Załącznik 1 - niezgodności'!$B$71</f>
        <v>Jeżeli nie, - </v>
      </c>
      <c r="DL11" s="361" t="str">
        <f>'Załącznik 1 - niezgodności'!$B$72</f>
        <v>- czy zastosowana metoda miała charakter zachowawczy (jeżeli nie, należy podać więcej szczegółów)</v>
      </c>
      <c r="DM11" s="361" t="str">
        <f>'Załącznik 1 - niezgodności'!$B$73</f>
        <v>- czy zastosowana metoda doprowadziła do istotnych nieprawidłowości (jeżeli tak, należy podać więcej szczegółów)</v>
      </c>
    </row>
    <row r="12" spans="2:117" ht="12.75" customHeight="1">
      <c r="B12" s="353">
        <f>IF(INDEX('Wnioski z weryfikacji (lotnict)'!$B:$B,Rachunkowość!B$2)="","",INDEX('Wnioski z weryfikacji (lotnict)'!$B:$B,Rachunkowość!B$2))</f>
      </c>
      <c r="C12" s="353">
        <f>IF(INDEX('Wnioski z weryfikacji (lotnict)'!$B:$B,Rachunkowość!C$2)="","",INDEX('Wnioski z weryfikacji (lotnict)'!$B:$B,Rachunkowość!C$2))</f>
      </c>
      <c r="D12" s="353">
        <f>IF(INDEX('Wnioski z weryfikacji (lotnict)'!$B:$B,Rachunkowość!D$2)="","",INDEX('Wnioski z weryfikacji (lotnict)'!$B:$B,Rachunkowość!D$2))</f>
      </c>
      <c r="E12" s="353">
        <f>IF(INDEX('Wnioski z weryfikacji (lotnict)'!$B:$B,Rachunkowość!E$2)="","",INDEX('Wnioski z weryfikacji (lotnict)'!$B:$B,Rachunkowość!E$2))</f>
      </c>
      <c r="F12" s="353">
        <f>IF(INDEX('Wnioski z weryfikacji (lotnict)'!$B:$B,Rachunkowość!F$2)="","",INDEX('Wnioski z weryfikacji (lotnict)'!$B:$B,Rachunkowość!F$2))</f>
      </c>
      <c r="G12" s="363"/>
      <c r="H12" s="353">
        <f>IF(INDEX('Wnioski z weryfikacji (lotnict)'!$B:$B,Rachunkowość!H$2)="","",INDEX('Wnioski z weryfikacji (lotnict)'!$B:$B,Rachunkowość!H$2))</f>
      </c>
      <c r="I12" s="353">
        <f>IF(INDEX('Wnioski z weryfikacji (lotnict)'!$B:$B,Rachunkowość!I$2)="","",INDEX('Wnioski z weryfikacji (lotnict)'!$B:$B,Rachunkowość!I$2))</f>
      </c>
      <c r="J12" s="353">
        <f>IF(INDEX('Wnioski z weryfikacji (lotnict)'!$B:$B,Rachunkowość!J$2)="","",INDEX('Wnioski z weryfikacji (lotnict)'!$B:$B,Rachunkowość!J$2))</f>
      </c>
      <c r="K12" s="353">
        <f>IF(INDEX('Wnioski z weryfikacji (lotnict)'!$B:$B,Rachunkowość!K$2)="","",INDEX('Wnioski z weryfikacji (lotnict)'!$B:$B,Rachunkowość!K$2))</f>
      </c>
      <c r="L12" s="353">
        <f>IF(INDEX('Wnioski z weryfikacji (lotnict)'!$B:$B,Rachunkowość!L$2)="","",INDEX('Wnioski z weryfikacji (lotnict)'!$B:$B,Rachunkowość!L$2))</f>
      </c>
      <c r="M12" s="353">
        <f>IF(INDEX('Wnioski z weryfikacji (lotnict)'!$B:$B,Rachunkowość!M$2)="","",INDEX('Wnioski z weryfikacji (lotnict)'!$B:$B,Rachunkowość!M$2))</f>
      </c>
      <c r="N12" s="353">
        <f>IF(INDEX('Wnioski z weryfikacji (lotnict)'!$B:$B,Rachunkowość!N$2)="","",INDEX('Wnioski z weryfikacji (lotnict)'!$B:$B,Rachunkowość!N$2))</f>
      </c>
      <c r="O12" s="363"/>
      <c r="P12" s="363"/>
      <c r="Q12" s="365">
        <f>COUNTA($G$17:$G$26)-COUNTIF($G$17:$G$26,"")</f>
        <v>0</v>
      </c>
      <c r="R12" s="371">
        <f>COUNTIF($H$17:$H$26,Translations!$B$382)</f>
        <v>0</v>
      </c>
      <c r="S12" s="365">
        <f>COUNTA($J$17:$J$26)-COUNTIF($J$17:$J$26,"")</f>
        <v>0</v>
      </c>
      <c r="T12" s="371">
        <f>COUNTIF($K$17:$K$26,Translations!$B$382)</f>
        <v>0</v>
      </c>
      <c r="U12" s="365">
        <f>COUNTA($M$17:$M$26)-COUNTIF($M$17:$M$26,"")</f>
        <v>0</v>
      </c>
      <c r="V12" s="371">
        <f>COUNTIF($N$17:$N$26,Translations!$B$382)</f>
        <v>0</v>
      </c>
      <c r="W12" s="365">
        <f>COUNTA($P$17:$P$26)-COUNTIF($P$17:$P$26,"")</f>
        <v>0</v>
      </c>
      <c r="X12" s="365">
        <f>COUNTA($R$17:$R$26)-COUNTIF($R$17:$R$26,"")</f>
        <v>0</v>
      </c>
      <c r="Y12" s="359">
        <f>IF('Załącznik 2 -istotne informacje'!$B$19="","",'Załącznik 2 -istotne informacje'!$B$19)</f>
      </c>
      <c r="Z12" s="376">
        <f>'Załącznik 2 -istotne informacje'!$B$20</f>
        <v>0</v>
      </c>
      <c r="AA12" s="353">
        <f>IF(INDEX('Wnioski z weryfikacji (lotnict)'!$B:$B,Rachunkowość!AA$2)="","",INDEX('Wnioski z weryfikacji (lotnict)'!$B:$B,Rachunkowość!AA$2))</f>
      </c>
      <c r="AB12" s="353">
        <f>IF(INDEX('Wnioski z weryfikacji (lotnict)'!$B:$B,Rachunkowość!AB$2)="","",INDEX('Wnioski z weryfikacji (lotnict)'!$B:$B,Rachunkowość!AB$2))</f>
      </c>
      <c r="AC12" s="353">
        <f>IF(INDEX('Wnioski z weryfikacji (lotnict)'!$B:$B,Rachunkowość!AC$2)="","",INDEX('Wnioski z weryfikacji (lotnict)'!$B:$B,Rachunkowość!AC$2))</f>
      </c>
      <c r="AD12" s="353">
        <f>IF(INDEX('Wnioski z weryfikacji (lotnict)'!$B:$B,Rachunkowość!AD$2)="","",INDEX('Wnioski z weryfikacji (lotnict)'!$B:$B,Rachunkowość!AD$2))</f>
      </c>
      <c r="AE12" s="353">
        <f>IF(INDEX('Wnioski z weryfikacji (lotnict)'!$B:$B,Rachunkowość!AE$2)="","",INDEX('Wnioski z weryfikacji (lotnict)'!$B:$B,Rachunkowość!AE$2))</f>
      </c>
      <c r="AF12" s="353">
        <f>IF(INDEX('Wnioski z weryfikacji (lotnict)'!$B:$B,Rachunkowość!AF$2)="","",INDEX('Wnioski z weryfikacji (lotnict)'!$B:$B,Rachunkowość!AF$2))</f>
      </c>
      <c r="AG12" s="353">
        <f>IF(INDEX('Wnioski z weryfikacji (lotnict)'!$B:$B,Rachunkowość!AG$2)="","",INDEX('Wnioski z weryfikacji (lotnict)'!$B:$B,Rachunkowość!AG$2))</f>
      </c>
      <c r="AH12" s="353">
        <f>IF(INDEX('Wnioski z weryfikacji (lotnict)'!$B:$B,Rachunkowość!AH$2)="","",INDEX('Wnioski z weryfikacji (lotnict)'!$B:$B,Rachunkowość!AH$2))</f>
      </c>
      <c r="AI12" s="363"/>
      <c r="AJ12" s="353">
        <f>IF(INDEX('Wnioski z weryfikacji (lotnict)'!$B:$B,Rachunkowość!AJ$2)="","",INDEX('Wnioski z weryfikacji (lotnict)'!$B:$B,Rachunkowość!AJ$2))</f>
      </c>
      <c r="AK12" s="353" t="str">
        <f>IF(INDEX('Wnioski z weryfikacji (lotnict)'!$B:$B,Rachunkowość!AK$2)="","",INDEX('Wnioski z weryfikacji (lotnict)'!$B:$B,Rachunkowość!AK$2))</f>
        <v>Jeżeli nie, z powodu.......</v>
      </c>
      <c r="AL12" s="353">
        <f>IF(INDEX('Wnioski z weryfikacji (lotnict)'!$B:$B,Rachunkowość!AL$2)="","",INDEX('Wnioski z weryfikacji (lotnict)'!$B:$B,Rachunkowość!AL$2))</f>
      </c>
      <c r="AM12" s="353" t="str">
        <f>IF(INDEX('Wnioski z weryfikacji (lotnict)'!$B:$B,Rachunkowość!AM$2)="","",INDEX('Wnioski z weryfikacji (lotnict)'!$B:$B,Rachunkowość!AM$2))</f>
        <v>Jeżeli nie, z powodu.......</v>
      </c>
      <c r="AN12" s="353">
        <f>IF(INDEX('Wnioski z weryfikacji (lotnict)'!$B:$B,Rachunkowość!AN$2)="","",INDEX('Wnioski z weryfikacji (lotnict)'!$B:$B,Rachunkowość!AN$2))</f>
      </c>
      <c r="AO12" s="353" t="str">
        <f>IF(INDEX('Wnioski z weryfikacji (lotnict)'!$B:$B,Rachunkowość!AO$2)="","",INDEX('Wnioski z weryfikacji (lotnict)'!$B:$B,Rachunkowość!AO$2))</f>
        <v>Jeżeli nie, z powodu.......</v>
      </c>
      <c r="AP12" s="353">
        <f>IF(INDEX('Wnioski z weryfikacji (lotnict)'!$B:$B,Rachunkowość!AP$2)="","",INDEX('Wnioski z weryfikacji (lotnict)'!$B:$B,Rachunkowość!AP$2))</f>
      </c>
      <c r="AQ12" s="353" t="str">
        <f>IF(INDEX('Wnioski z weryfikacji (lotnict)'!$B:$B,Rachunkowość!AQ$2)="","",INDEX('Wnioski z weryfikacji (lotnict)'!$B:$B,Rachunkowość!AQ$2))</f>
        <v>Jeżeli nie, z powodu.......</v>
      </c>
      <c r="AR12" s="353">
        <f>IF(INDEX('Wnioski z weryfikacji (lotnict)'!$B:$B,Rachunkowość!AR$2)="","",INDEX('Wnioski z weryfikacji (lotnict)'!$B:$B,Rachunkowość!AR$2))</f>
      </c>
      <c r="AS12" s="353">
        <f>IF(INDEX('Wnioski z weryfikacji (lotnict)'!$B:$B,Rachunkowość!AS$2)="","",INDEX('Wnioski z weryfikacji (lotnict)'!$B:$B,Rachunkowość!AS$2))</f>
      </c>
      <c r="AT12" s="353" t="str">
        <f>IF(INDEX('Wnioski z weryfikacji (lotnict)'!$B:$B,Rachunkowość!AT$2)="","",INDEX('Wnioski z weryfikacji (lotnict)'!$B:$B,Rachunkowość!AT$2))</f>
        <v>Jeżeli nie, z powodu.......</v>
      </c>
      <c r="AU12" s="353">
        <f>IF(INDEX('Wnioski z weryfikacji (lotnict)'!$B:$B,Rachunkowość!AU$2)="","",INDEX('Wnioski z weryfikacji (lotnict)'!$B:$B,Rachunkowość!AU$2))</f>
      </c>
      <c r="AV12" s="353" t="str">
        <f>IF(INDEX('Wnioski z weryfikacji (lotnict)'!$B:$B,Rachunkowość!AV$2)="","",INDEX('Wnioski z weryfikacji (lotnict)'!$B:$B,Rachunkowość!AV$2))</f>
        <v>Jeżeli nie, z powodu.......</v>
      </c>
      <c r="AW12" s="353">
        <f>IF(INDEX('Wnioski z weryfikacji (lotnict)'!$B:$B,Rachunkowość!AW$2)="","",INDEX('Wnioski z weryfikacji (lotnict)'!$B:$B,Rachunkowość!AW$2))</f>
      </c>
      <c r="AX12" s="353" t="str">
        <f>IF(INDEX('Wnioski z weryfikacji (lotnict)'!$B:$B,Rachunkowość!AX$2)="","",INDEX('Wnioski z weryfikacji (lotnict)'!$B:$B,Rachunkowość!AX$2))</f>
        <v>Jeżeli nie, z powodu.......</v>
      </c>
      <c r="AY12" s="353">
        <f>IF(INDEX('Wnioski z weryfikacji (lotnict)'!$B:$B,Rachunkowość!AY$2)="","",INDEX('Wnioski z weryfikacji (lotnict)'!$B:$B,Rachunkowość!AY$2))</f>
      </c>
      <c r="AZ12" s="353" t="str">
        <f>IF(INDEX('Wnioski z weryfikacji (lotnict)'!$B:$B,Rachunkowość!AZ$2)="","",INDEX('Wnioski z weryfikacji (lotnict)'!$B:$B,Rachunkowość!AZ$2))</f>
        <v>Jeżeli nie, z powodu.......</v>
      </c>
      <c r="BA12" s="353">
        <f>IF(INDEX('Wnioski z weryfikacji (lotnict)'!$B:$B,Rachunkowość!BA$2)="","",INDEX('Wnioski z weryfikacji (lotnict)'!$B:$B,Rachunkowość!BA$2))</f>
      </c>
      <c r="BB12" s="353" t="str">
        <f>IF(INDEX('Wnioski z weryfikacji (lotnict)'!$B:$B,Rachunkowość!BB$2)="","",INDEX('Wnioski z weryfikacji (lotnict)'!$B:$B,Rachunkowość!BB$2))</f>
        <v>Jeżeli nie, z powodu.......</v>
      </c>
      <c r="BC12" s="353">
        <f>IF(INDEX('Wnioski z weryfikacji (lotnict)'!$B:$B,Rachunkowość!BC$2)="","",INDEX('Wnioski z weryfikacji (lotnict)'!$B:$B,Rachunkowość!BC$2))</f>
      </c>
      <c r="BD12" s="353" t="str">
        <f>IF(INDEX('Wnioski z weryfikacji (lotnict)'!$B:$B,Rachunkowość!BD$2)="","",INDEX('Wnioski z weryfikacji (lotnict)'!$B:$B,Rachunkowość!BD$2))</f>
        <v>Jeżeli nie, z powodu.......</v>
      </c>
      <c r="BE12" s="353">
        <f>IF(INDEX('Wnioski z weryfikacji (lotnict)'!$B:$B,Rachunkowość!BE$2)="","",INDEX('Wnioski z weryfikacji (lotnict)'!$B:$B,Rachunkowość!BE$2))</f>
      </c>
      <c r="BF12" s="353" t="str">
        <f>IF(INDEX('Wnioski z weryfikacji (lotnict)'!$B:$B,Rachunkowość!BF$2)="","",INDEX('Wnioski z weryfikacji (lotnict)'!$B:$B,Rachunkowość!BF$2))</f>
        <v>Jeżeli nie, z powodu.......</v>
      </c>
      <c r="BG12" s="353">
        <f>IF(INDEX('Wnioski z weryfikacji (lotnict)'!$B:$B,Rachunkowość!BG$2)="","",INDEX('Wnioski z weryfikacji (lotnict)'!$B:$B,Rachunkowość!BG$2))</f>
      </c>
      <c r="BH12" s="353" t="str">
        <f>IF(INDEX('Wnioski z weryfikacji (lotnict)'!$B:$B,Rachunkowość!BH$2)="","",INDEX('Wnioski z weryfikacji (lotnict)'!$B:$B,Rachunkowość!BH$2))</f>
        <v>Jeżeli nie, z powodu.......</v>
      </c>
      <c r="BI12" s="353">
        <f>IF(INDEX('Wnioski z weryfikacji (lotnict)'!$B:$B,Rachunkowość!BI$2)="","",INDEX('Wnioski z weryfikacji (lotnict)'!$B:$B,Rachunkowość!BI$2))</f>
      </c>
      <c r="BJ12" s="353" t="str">
        <f>IF(INDEX('Wnioski z weryfikacji (lotnict)'!$B:$B,Rachunkowość!BJ$2)="","",INDEX('Wnioski z weryfikacji (lotnict)'!$B:$B,Rachunkowość!BJ$2))</f>
        <v>Jeżeli nie, z powodu.......</v>
      </c>
      <c r="BK12" s="353">
        <f>IF(INDEX('Wnioski z weryfikacji (lotnict)'!$B:$B,Rachunkowość!BK$2)="","",INDEX('Wnioski z weryfikacji (lotnict)'!$B:$B,Rachunkowość!BK$2))</f>
      </c>
      <c r="BL12" s="353" t="str">
        <f>IF(INDEX('Wnioski z weryfikacji (lotnict)'!$B:$B,Rachunkowość!BL$2)="","",INDEX('Wnioski z weryfikacji (lotnict)'!$B:$B,Rachunkowość!BL$2))</f>
        <v>Jeżeli nie, z powodu.......</v>
      </c>
      <c r="BM12" s="353">
        <f>IF(INDEX('Wnioski z weryfikacji (lotnict)'!$B:$B,Rachunkowość!BM$2)="","",INDEX('Wnioski z weryfikacji (lotnict)'!$B:$B,Rachunkowość!BM$2))</f>
      </c>
      <c r="BN12" s="353">
        <f>IF(INDEX('Wnioski z weryfikacji (lotnict)'!$B:$B,Rachunkowość!BN$2)="","",INDEX('Wnioski z weryfikacji (lotnict)'!$B:$B,Rachunkowość!BN$2))</f>
      </c>
      <c r="BO12" s="353">
        <f>IF(INDEX('Wnioski z weryfikacji (lotnict)'!$B:$B,Rachunkowość!BO$2)="","",INDEX('Wnioski z weryfikacji (lotnict)'!$B:$B,Rachunkowość!BO$2))</f>
      </c>
      <c r="BP12" s="353" t="str">
        <f>IF(INDEX('Wnioski z weryfikacji (lotnict)'!$B:$B,Rachunkowość!BP$2)="","",INDEX('Wnioski z weryfikacji (lotnict)'!$B:$B,Rachunkowość!BP$2))</f>
        <v>Jeżeli nie, z powodu.......</v>
      </c>
      <c r="BQ12" s="353">
        <f>IF(INDEX('Wnioski z weryfikacji (lotnict)'!$B:$B,Rachunkowość!BQ$2)="","",INDEX('Wnioski z weryfikacji (lotnict)'!$B:$B,Rachunkowość!BQ$2))</f>
      </c>
      <c r="BR12" s="353" t="str">
        <f>IF(INDEX('Wnioski z weryfikacji (lotnict)'!$B:$B,Rachunkowość!BR$2)="","",INDEX('Wnioski z weryfikacji (lotnict)'!$B:$B,Rachunkowość!BR$2))</f>
        <v>Jeżeli nie, z powodu.......</v>
      </c>
      <c r="BS12" s="353">
        <f>IF(INDEX('Wnioski z weryfikacji (lotnict)'!$B:$B,Rachunkowość!BS$2)="","",INDEX('Wnioski z weryfikacji (lotnict)'!$B:$B,Rachunkowość!BS$2))</f>
      </c>
      <c r="BT12" s="353" t="str">
        <f>IF(INDEX('Wnioski z weryfikacji (lotnict)'!$B:$B,Rachunkowość!BT$2)="","",INDEX('Wnioski z weryfikacji (lotnict)'!$B:$B,Rachunkowość!BT$2))</f>
        <v>Jeżeli nie, z powodu.......</v>
      </c>
      <c r="BU12" s="353">
        <f>IF(INDEX('Wnioski z weryfikacji (lotnict)'!$B:$B,Rachunkowość!BU$2)="","",INDEX('Wnioski z weryfikacji (lotnict)'!$B:$B,Rachunkowość!BU$2))</f>
      </c>
      <c r="BV12" s="353" t="str">
        <f>IF(INDEX('Wnioski z weryfikacji (lotnict)'!$B:$B,Rachunkowość!BV$2)="","",INDEX('Wnioski z weryfikacji (lotnict)'!$B:$B,Rachunkowość!BV$2))</f>
        <v>Jeżeli nie, z powodu.......</v>
      </c>
      <c r="BW12" s="353">
        <f>IF(INDEX('Wnioski z weryfikacji (lotnict)'!$B:$B,Rachunkowość!BW$2)="","",INDEX('Wnioski z weryfikacji (lotnict)'!$B:$B,Rachunkowość!BW$2))</f>
      </c>
      <c r="BX12" s="353" t="str">
        <f>IF(INDEX('Wnioski z weryfikacji (lotnict)'!$B:$B,Rachunkowość!BX$2)="","",INDEX('Wnioski z weryfikacji (lotnict)'!$B:$B,Rachunkowość!BX$2))</f>
        <v>Jeżeli nie, z powodu.......</v>
      </c>
      <c r="BY12" s="353">
        <f>IF(INDEX('Wnioski z weryfikacji (lotnict)'!$B:$B,Rachunkowość!BY$2)="","",INDEX('Wnioski z weryfikacji (lotnict)'!$B:$B,Rachunkowość!BY$2))</f>
      </c>
      <c r="BZ12" s="353" t="str">
        <f>IF(INDEX('Wnioski z weryfikacji (lotnict)'!$B:$B,Rachunkowość!BZ$2)="","",INDEX('Wnioski z weryfikacji (lotnict)'!$B:$B,Rachunkowość!BZ$2))</f>
        <v>Jeżeli nie, z powodu.......</v>
      </c>
      <c r="CA12" s="353" t="str">
        <f>IF(INDEX('Wnioski z weryfikacji (lotnict)'!$B:$B,Rachunkowość!CA$2)="","",INDEX('Wnioski z weryfikacji (lotnict)'!$B:$B,Rachunkowość!CA$2))</f>
        <v>Tak (Zob. zalecenia w załączniku 1) / Nie, nie stwierdzono wprowadzenia wymaganych ulepszeń.</v>
      </c>
      <c r="CB12" s="353" t="str">
        <f>IF(INDEX('Wnioski z weryfikacji (lotnict)'!$B:$B,Rachunkowość!CB$2)="","",INDEX('Wnioski z weryfikacji (lotnict)'!$B:$B,Rachunkowość!CB$2))</f>
        <v>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 Z przeprowadzonych działań weryfikacyjnych (zob. załącznik 2) wynika, że dane te są określone należycie.</v>
      </c>
      <c r="CC12" s="353" t="str">
        <f>IF(INDEX('Wnioski z weryfikacji (lotnict)'!$B:$B,Rachunkowość!CC$2)="","",INDEX('Wnioski z weryfikacji (lotnict)'!$B:$B,Rachunkowość!CC$2))</f>
        <v>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 Z przeprowadzonych działań weryfikacyjnych (zob. załącznik 2) wynika, że dane te są określone należycie, z wyjątkiem: </v>
      </c>
      <c r="CD12" s="353" t="str">
        <f>IF(INDEX('Wnioski z weryfikacji (lotnict)'!$B:$B,Rachunkowość!CD$2)="","",INDEX('Wnioski z weryfikacji (lotnict)'!$B:$B,Rachunkowość!CD$2))</f>
        <v>1.</v>
      </c>
      <c r="CE12" s="353" t="str">
        <f>IF(INDEX('Wnioski z weryfikacji (lotnict)'!$B:$B,Rachunkowość!CE$2)="","",INDEX('Wnioski z weryfikacji (lotnict)'!$B:$B,Rachunkowość!CE$2))</f>
        <v>2.</v>
      </c>
      <c r="CF12" s="353" t="str">
        <f>IF(INDEX('Wnioski z weryfikacji (lotnict)'!$B:$B,Rachunkowość!CF$2)="","",INDEX('Wnioski z weryfikacji (lotnict)'!$B:$B,Rachunkowość!CF$2))</f>
        <v>3.</v>
      </c>
      <c r="CG12" s="353">
        <f>IF(INDEX('Wnioski z weryfikacji (lotnict)'!$B:$B,Rachunkowość!CG$2)="","",INDEX('Wnioski z weryfikacji (lotnict)'!$B:$B,Rachunkowość!CG$2))</f>
      </c>
      <c r="CH12" s="353">
        <f>IF(INDEX('Wnioski z weryfikacji (lotnict)'!$B:$B,Rachunkowość!CH$2)="","",INDEX('Wnioski z weryfikacji (lotnict)'!$B:$B,Rachunkowość!CH$2))</f>
      </c>
      <c r="CI12" s="353">
        <f>IF(INDEX('Wnioski z weryfikacji (lotnict)'!$B:$B,Rachunkowość!CI$2)="","",INDEX('Wnioski z weryfikacji (lotnict)'!$B:$B,Rachunkowość!CI$2))</f>
      </c>
      <c r="CJ12" s="353">
        <f>IF(INDEX('Wnioski z weryfikacji (lotnict)'!$B:$B,Rachunkowość!CJ$2)="","",INDEX('Wnioski z weryfikacji (lotnict)'!$B:$B,Rachunkowość!CJ$2))</f>
      </c>
      <c r="CK12" s="353">
        <f>IF(INDEX('Wnioski z weryfikacji (lotnict)'!$B:$B,Rachunkowość!CK$2)="","",INDEX('Wnioski z weryfikacji (lotnict)'!$B:$B,Rachunkowość!CK$2))</f>
      </c>
      <c r="CL12" s="353">
        <f>IF(INDEX('Wnioski z weryfikacji (lotnict)'!$B:$B,Rachunkowość!CL$2)="","",INDEX('Wnioski z weryfikacji (lotnict)'!$B:$B,Rachunkowość!CL$2))</f>
      </c>
      <c r="CM12" s="353">
        <f>IF(INDEX('Wnioski z weryfikacji (lotnict)'!$B:$B,Rachunkowość!CM$2)="","",INDEX('Wnioski z weryfikacji (lotnict)'!$B:$B,Rachunkowość!CM$2))</f>
      </c>
      <c r="CN12" s="353" t="str">
        <f>IF(INDEX('Wnioski z weryfikacji (lotnict)'!$B:$B,Rachunkowość!CN$2)="","",INDEX('Wnioski z weryfikacji (lotnict)'!$B:$B,Rachunkowość!CN$2))</f>
        <v>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 Z przeprowadzonych działań weryfikacyjnych (zob. załącznik 2) wynika, że danych tych NIE MOŻNA zweryfikować z powodu - &lt;niepotrzebne usunąć&gt;</v>
      </c>
      <c r="CO12" s="353" t="str">
        <f>IF(INDEX('Wnioski z weryfikacji (lotnict)'!$B:$B,Rachunkowość!CO$2)="","",INDEX('Wnioski z weryfikacji (lotnict)'!$B:$B,Rachunkowość!CO$2))</f>
        <v>- nieusuniętych istotnych nieprawidłowości (pojedynczo lub łącznie)</v>
      </c>
      <c r="CP12" s="353" t="str">
        <f>IF(INDEX('Wnioski z weryfikacji (lotnict)'!$B:$B,Rachunkowość!CP$2)="","",INDEX('Wnioski z weryfikacji (lotnict)'!$B:$B,Rachunkowość!CP$2))</f>
        <v>- nieusuniętych istotnych niezgodności (pojedynczo lub łącznie)</v>
      </c>
      <c r="CQ12" s="353" t="str">
        <f>IF(INDEX('Wnioski z weryfikacji (lotnict)'!$B:$B,Rachunkowość!CQ$2)="","",INDEX('Wnioski z weryfikacji (lotnict)'!$B:$B,Rachunkowość!CQ$2))</f>
        <v>- niepełnych danych lub informacji udostępnionych na potrzeby weryfikacji</v>
      </c>
      <c r="CR12" s="353" t="str">
        <f>IF(INDEX('Wnioski z weryfikacji (lotnict)'!$B:$B,Rachunkowość!CR$2)="","",INDEX('Wnioski z weryfikacji (lotnict)'!$B:$B,Rachunkowość!CR$2))</f>
        <v>- ograniczenia zakresu wskutek braku przejrzystości lub zakresu zatwierdzonego planu monitorowania</v>
      </c>
      <c r="CS12" s="353" t="str">
        <f>IF(INDEX('Wnioski z weryfikacji (lotnict)'!$B:$B,Rachunkowość!CS$2)="","",INDEX('Wnioski z weryfikacji (lotnict)'!$B:$B,Rachunkowość!CS$2))</f>
        <v>- plan monitorowania nie został zatwierdzony przez właściwy organ</v>
      </c>
      <c r="CT12" s="353">
        <f>IF(INDEX('Wnioski z weryfikacji (lotnict)'!$B:$B,Rachunkowość!CT$2)="","",INDEX('Wnioski z weryfikacji (lotnict)'!$B:$B,Rachunkowość!CT$2))</f>
      </c>
      <c r="CU12" s="353">
        <f>IF(INDEX('Wnioski z weryfikacji (lotnict)'!$B:$B,Rachunkowość!CU$2)="","",INDEX('Wnioski z weryfikacji (lotnict)'!$B:$B,Rachunkowość!CU$2))</f>
      </c>
      <c r="CV12" s="353">
        <f>IF(INDEX('Wnioski z weryfikacji (lotnict)'!$B:$B,Rachunkowość!CV$2)="","",INDEX('Wnioski z weryfikacji (lotnict)'!$B:$B,Rachunkowość!CV$2))</f>
      </c>
      <c r="CW12" s="353">
        <f>IF(INDEX('Wnioski z weryfikacji (lotnict)'!$B:$B,Rachunkowość!CW$2)="","",INDEX('Wnioski z weryfikacji (lotnict)'!$B:$B,Rachunkowość!CW$2))</f>
      </c>
      <c r="CX12" s="353">
        <f>IF(INDEX('Wnioski z weryfikacji (lotnict)'!$B:$B,Rachunkowość!CX$2)="","",INDEX('Wnioski z weryfikacji (lotnict)'!$B:$B,Rachunkowość!CX$2))</f>
      </c>
      <c r="CY12" s="353">
        <f>IF(INDEX('Wnioski z weryfikacji (lotnict)'!$B:$B,Rachunkowość!CY$2)="","",INDEX('Wnioski z weryfikacji (lotnict)'!$B:$B,Rachunkowość!CY$2))</f>
      </c>
      <c r="CZ12" s="353">
        <f>IF(INDEX('Wnioski z weryfikacji (lotnict)'!$B:$B,Rachunkowość!CZ$2)="","",INDEX('Wnioski z weryfikacji (lotnict)'!$B:$B,Rachunkowość!CZ$2))</f>
      </c>
      <c r="DA12" s="353">
        <f>IF(INDEX('Wnioski z weryfikacji (lotnict)'!$B:$B,Rachunkowość!DA$2)="","",INDEX('Wnioski z weryfikacji (lotnict)'!$B:$B,Rachunkowość!DA$2))</f>
      </c>
      <c r="DB12" s="353">
        <f>IF(INDEX('Wnioski z weryfikacji (lotnict)'!$B:$B,Rachunkowość!DB$2)="","",INDEX('Wnioski z weryfikacji (lotnict)'!$B:$B,Rachunkowość!DB$2))</f>
      </c>
      <c r="DC12" s="353">
        <f>IF(INDEX('Wnioski z weryfikacji (lotnict)'!$B:$B,Rachunkowość!DC$2)="","",INDEX('Wnioski z weryfikacji (lotnict)'!$B:$B,Rachunkowość!DC$2))</f>
      </c>
      <c r="DD12" s="353">
        <f>IF(INDEX('Wnioski z weryfikacji (lotnict)'!$B:$B,Rachunkowość!DD$2)="","",INDEX('Wnioski z weryfikacji (lotnict)'!$B:$B,Rachunkowość!DD$2))</f>
      </c>
      <c r="DE12" s="353">
        <f>IF(INDEX('Wnioski z weryfikacji (lotnict)'!$B:$B,Rachunkowość!DE$2)="","",INDEX('Wnioski z weryfikacji (lotnict)'!$B:$B,Rachunkowość!DE$2))</f>
      </c>
      <c r="DF12" s="353">
        <f>IF(INDEX('Wnioski z weryfikacji (lotnict)'!$B:$B,Rachunkowość!DF$2)="","",INDEX('Wnioski z weryfikacji (lotnict)'!$B:$B,Rachunkowość!DF$2))</f>
      </c>
      <c r="DG12" s="353">
        <f>IF(INDEX('Wnioski z weryfikacji (lotnict)'!$B:$B,Rachunkowość!DG$2)="","",INDEX('Wnioski z weryfikacji (lotnict)'!$B:$B,Rachunkowość!DG$2))</f>
      </c>
      <c r="DI12" s="362" t="str">
        <f>'Załącznik 1 - niezgodności'!$C$69</f>
        <v>-- wybierz --</v>
      </c>
      <c r="DJ12" s="362" t="str">
        <f>'Załącznik 1 - niezgodności'!$C$70</f>
        <v>-- wybierz --</v>
      </c>
      <c r="DK12" s="363"/>
      <c r="DL12" s="362" t="str">
        <f>'Załącznik 1 - niezgodności'!$C$72</f>
        <v>-- wybierz --</v>
      </c>
      <c r="DM12" s="362" t="str">
        <f>'Załącznik 1 - niezgodności'!$C$73</f>
        <v>-- wybierz --</v>
      </c>
    </row>
    <row r="13" ht="12.75"/>
    <row r="14" ht="26.25">
      <c r="B14" s="367" t="s">
        <v>1397</v>
      </c>
    </row>
    <row r="15" spans="2:22" ht="49.5" customHeight="1">
      <c r="B15" s="540" t="str">
        <f>IF(B7="",B10,B5)</f>
        <v>Niepowtarzalny identyfikator: </v>
      </c>
      <c r="C15" s="540" t="str">
        <f>IF(B12="",C5,C10)</f>
        <v>Nazwa prowadzącego instalację: </v>
      </c>
      <c r="D15" s="540" t="str">
        <f>IF(B12="",D5,D10)</f>
        <v>Nazwa instalacji:</v>
      </c>
      <c r="E15" s="540" t="str">
        <f>IF(E7="",E10,E5)</f>
        <v>Rok sprawozdawczy:</v>
      </c>
      <c r="F15" s="552" t="str">
        <f>'Załącznik 1 - niezgodności'!A6</f>
        <v>A.</v>
      </c>
      <c r="G15" s="540" t="str">
        <f>'Załącznik 1 - niezgodności'!B6</f>
        <v>Nieusunięte nieprawidłowości, których nie usunięto przed przekazaniem sprawozdania z weryfikacji</v>
      </c>
      <c r="H15" s="540"/>
      <c r="I15" s="545" t="str">
        <f>'Załącznik 1 - niezgodności'!A18</f>
        <v>B.</v>
      </c>
      <c r="J15" s="540" t="str">
        <f>'Załącznik 1 - niezgodności'!B18</f>
        <v>Nieusunięte niezgodności z zatwierdzonym planem monitorowania</v>
      </c>
      <c r="K15" s="540"/>
      <c r="L15" s="545" t="str">
        <f>'Załącznik 1 - niezgodności'!A31</f>
        <v>C.</v>
      </c>
      <c r="M15" s="540" t="str">
        <f>'Załącznik 1 - niezgodności'!B31</f>
        <v>Nieusunięte niezgodności z MRR zidentyfikowane podczas weryfikacji</v>
      </c>
      <c r="N15" s="540"/>
      <c r="O15" s="545" t="str">
        <f>'Załącznik 1 - niezgodności'!A43</f>
        <v>D.</v>
      </c>
      <c r="P15" s="543" t="str">
        <f>'Załącznik 1 - niezgodności'!B43</f>
        <v>Ewentualne zalecane ulepszenia </v>
      </c>
      <c r="Q15" s="545" t="str">
        <f>'Załącznik 1 - niezgodności'!A55</f>
        <v>E.</v>
      </c>
      <c r="R15" s="543" t="str">
        <f>'Załącznik 1 - niezgodności'!B55</f>
        <v>Niezgodności z poprzedniego roku, które NIE zostały usunięte.
Nie trzeba w tym miejscu podawać usuniętych niezgodności z poprzedniego roku, które zgłoszono we wcześniejszym sprawozdaniu z weryfikacji.</v>
      </c>
      <c r="S15" s="543" t="str">
        <f>'Załącznik 3 - Zmiany'!A6</f>
        <v>A) które właściwy organ zatwierdził, a których NIE uwzględniono w ponownie wydanym zezwoleniu/planie monitorowania w momencie zakończenia weryfikacji</v>
      </c>
      <c r="T15" s="543"/>
      <c r="U15" s="543" t="str">
        <f>'Załącznik 3 - Zmiany'!A19</f>
        <v>B) które weryfikator zidentyfikował, a które NIE zostały zgłoszone do dnia 31 grudnia danego roku sprawozdawczego</v>
      </c>
      <c r="V15" s="543"/>
    </row>
    <row r="16" spans="2:104" ht="12.75">
      <c r="B16" s="540"/>
      <c r="C16" s="540"/>
      <c r="D16" s="540"/>
      <c r="E16" s="540"/>
      <c r="F16" s="552"/>
      <c r="G16" s="349"/>
      <c r="H16" s="372" t="str">
        <f>'Załącznik 1 - niezgodności'!C6</f>
        <v>Istotne?</v>
      </c>
      <c r="I16" s="546"/>
      <c r="J16" s="349"/>
      <c r="K16" s="372" t="str">
        <f>'Załącznik 1 - niezgodności'!C19</f>
        <v>Istotne?</v>
      </c>
      <c r="L16" s="546"/>
      <c r="M16" s="349"/>
      <c r="N16" s="372" t="str">
        <f>'Załącznik 1 - niezgodności'!C31</f>
        <v>Istotne?</v>
      </c>
      <c r="O16" s="546"/>
      <c r="P16" s="544"/>
      <c r="Q16" s="546"/>
      <c r="R16" s="544"/>
      <c r="S16" s="544"/>
      <c r="T16" s="544"/>
      <c r="U16" s="544"/>
      <c r="V16" s="544"/>
      <c r="CZ16" s="61"/>
    </row>
    <row r="17" spans="1:104" ht="12.75">
      <c r="A17" s="366"/>
      <c r="B17" s="369">
        <f>IF(B7="",B12,B7)</f>
      </c>
      <c r="C17" s="369">
        <f>IF(C7="",C12,C7)</f>
      </c>
      <c r="D17" s="369">
        <f>IF(D7="",D12,D7)</f>
      </c>
      <c r="E17" s="369">
        <f>IF(E7="",E12,E7)</f>
      </c>
      <c r="F17" s="370" t="str">
        <f>'Załącznik 1 - niezgodności'!A7</f>
        <v>A1</v>
      </c>
      <c r="G17" s="359">
        <f>IF('Załącznik 1 - niezgodności'!B7="","",'Załącznik 1 - niezgodności'!B7)</f>
      </c>
      <c r="H17" s="373" t="str">
        <f>'Załącznik 1 - niezgodności'!C7</f>
        <v>-- wybierz --</v>
      </c>
      <c r="I17" s="370" t="str">
        <f>'Załącznik 1 - niezgodności'!A20</f>
        <v>B1</v>
      </c>
      <c r="J17" s="359">
        <f>IF('Załącznik 1 - niezgodności'!B20="","",'Załącznik 1 - niezgodności'!B20)</f>
      </c>
      <c r="K17" s="373" t="str">
        <f>'Załącznik 1 - niezgodności'!C20</f>
        <v>-- wybierz --</v>
      </c>
      <c r="L17" s="370" t="str">
        <f>'Załącznik 1 - niezgodności'!A32</f>
        <v>C1</v>
      </c>
      <c r="M17" s="359">
        <f>IF('Załącznik 1 - niezgodności'!B32="","",'Załącznik 1 - niezgodności'!B32)</f>
      </c>
      <c r="N17" s="373" t="str">
        <f>'Załącznik 1 - niezgodności'!C32</f>
        <v>-- wybierz --</v>
      </c>
      <c r="O17" s="370" t="str">
        <f>'Załącznik 1 - niezgodności'!A44</f>
        <v>D1</v>
      </c>
      <c r="P17" s="359">
        <f>IF('Załącznik 1 - niezgodności'!B44="","",'Załącznik 1 - niezgodności'!B44)</f>
      </c>
      <c r="Q17" s="370" t="str">
        <f>'Załącznik 1 - niezgodności'!A56</f>
        <v>E1</v>
      </c>
      <c r="R17" s="374">
        <f>IF('Załącznik 1 - niezgodności'!B56="","",'Załącznik 1 - niezgodności'!B56)</f>
      </c>
      <c r="S17" s="375">
        <f>'Załącznik 3 - Zmiany'!A8</f>
        <v>1</v>
      </c>
      <c r="T17" s="359">
        <f>IF('Załącznik 3 - Zmiany'!B8="","",'Załącznik 3 - Zmiany'!B8)</f>
      </c>
      <c r="U17" s="375">
        <f>'Załącznik 3 - Zmiany'!A21</f>
        <v>1</v>
      </c>
      <c r="V17" s="359">
        <f>IF('Załącznik 3 - Zmiany'!B21="","",'Załącznik 3 - Zmiany'!B21)</f>
      </c>
      <c r="CZ17" s="61"/>
    </row>
    <row r="18" spans="2:22" ht="12.75">
      <c r="B18" s="369">
        <f>B17</f>
      </c>
      <c r="C18" s="369">
        <f aca="true" t="shared" si="6" ref="C18:E26">C17</f>
      </c>
      <c r="D18" s="369">
        <f t="shared" si="6"/>
      </c>
      <c r="E18" s="369">
        <f t="shared" si="6"/>
      </c>
      <c r="F18" s="370" t="str">
        <f>'Załącznik 1 - niezgodności'!A8</f>
        <v>A2</v>
      </c>
      <c r="G18" s="359">
        <f>IF('Załącznik 1 - niezgodności'!B8="","",'Załącznik 1 - niezgodności'!B8)</f>
      </c>
      <c r="H18" s="373" t="str">
        <f>'Załącznik 1 - niezgodności'!C8</f>
        <v>-- wybierz --</v>
      </c>
      <c r="I18" s="370" t="str">
        <f>'Załącznik 1 - niezgodności'!A21</f>
        <v>B2</v>
      </c>
      <c r="J18" s="359">
        <f>IF('Załącznik 1 - niezgodności'!B21="","",'Załącznik 1 - niezgodności'!B21)</f>
      </c>
      <c r="K18" s="373" t="str">
        <f>'Załącznik 1 - niezgodności'!C21</f>
        <v>-- wybierz --</v>
      </c>
      <c r="L18" s="370" t="str">
        <f>'Załącznik 1 - niezgodności'!A33</f>
        <v>C2</v>
      </c>
      <c r="M18" s="359">
        <f>IF('Załącznik 1 - niezgodności'!B33="","",'Załącznik 1 - niezgodności'!B33)</f>
      </c>
      <c r="N18" s="373" t="str">
        <f>'Załącznik 1 - niezgodności'!C33</f>
        <v>-- wybierz --</v>
      </c>
      <c r="O18" s="370" t="str">
        <f>'Załącznik 1 - niezgodności'!A45</f>
        <v>D2</v>
      </c>
      <c r="P18" s="359">
        <f>IF('Załącznik 1 - niezgodności'!B45="","",'Załącznik 1 - niezgodności'!B45)</f>
      </c>
      <c r="Q18" s="370" t="str">
        <f>'Załącznik 1 - niezgodności'!A57</f>
        <v>E2</v>
      </c>
      <c r="R18" s="374">
        <f>IF('Załącznik 1 - niezgodności'!B57="","",'Załącznik 1 - niezgodności'!B57)</f>
      </c>
      <c r="S18" s="375">
        <f>'Załącznik 3 - Zmiany'!A9</f>
        <v>2</v>
      </c>
      <c r="T18" s="359">
        <f>IF('Załącznik 3 - Zmiany'!B9="","",'Załącznik 3 - Zmiany'!B9)</f>
      </c>
      <c r="U18" s="375">
        <f>'Załącznik 3 - Zmiany'!A22</f>
        <v>2</v>
      </c>
      <c r="V18" s="359">
        <f>IF('Załącznik 3 - Zmiany'!B22="","",'Załącznik 3 - Zmiany'!B22)</f>
      </c>
    </row>
    <row r="19" spans="2:22" ht="12.75">
      <c r="B19" s="369">
        <f aca="true" t="shared" si="7" ref="B19:B26">B18</f>
      </c>
      <c r="C19" s="369">
        <f t="shared" si="6"/>
      </c>
      <c r="D19" s="369">
        <f t="shared" si="6"/>
      </c>
      <c r="E19" s="369">
        <f t="shared" si="6"/>
      </c>
      <c r="F19" s="370" t="str">
        <f>'Załącznik 1 - niezgodności'!A9</f>
        <v>A3</v>
      </c>
      <c r="G19" s="359">
        <f>IF('Załącznik 1 - niezgodności'!B9="","",'Załącznik 1 - niezgodności'!B9)</f>
      </c>
      <c r="H19" s="373" t="str">
        <f>'Załącznik 1 - niezgodności'!C9</f>
        <v>-- wybierz --</v>
      </c>
      <c r="I19" s="370" t="str">
        <f>'Załącznik 1 - niezgodności'!A22</f>
        <v>B3</v>
      </c>
      <c r="J19" s="359">
        <f>IF('Załącznik 1 - niezgodności'!B22="","",'Załącznik 1 - niezgodności'!B22)</f>
      </c>
      <c r="K19" s="373" t="str">
        <f>'Załącznik 1 - niezgodności'!C22</f>
        <v>-- wybierz --</v>
      </c>
      <c r="L19" s="370" t="str">
        <f>'Załącznik 1 - niezgodności'!A34</f>
        <v>C3</v>
      </c>
      <c r="M19" s="359">
        <f>IF('Załącznik 1 - niezgodności'!B34="","",'Załącznik 1 - niezgodności'!B34)</f>
      </c>
      <c r="N19" s="373" t="str">
        <f>'Załącznik 1 - niezgodności'!C34</f>
        <v>-- wybierz --</v>
      </c>
      <c r="O19" s="370" t="str">
        <f>'Załącznik 1 - niezgodności'!A46</f>
        <v>D3</v>
      </c>
      <c r="P19" s="359">
        <f>IF('Załącznik 1 - niezgodności'!B46="","",'Załącznik 1 - niezgodności'!B46)</f>
      </c>
      <c r="Q19" s="370" t="str">
        <f>'Załącznik 1 - niezgodności'!A58</f>
        <v>E3</v>
      </c>
      <c r="R19" s="374">
        <f>IF('Załącznik 1 - niezgodności'!B58="","",'Załącznik 1 - niezgodności'!B58)</f>
      </c>
      <c r="S19" s="375">
        <f>'Załącznik 3 - Zmiany'!A10</f>
        <v>3</v>
      </c>
      <c r="T19" s="359">
        <f>IF('Załącznik 3 - Zmiany'!B10="","",'Załącznik 3 - Zmiany'!B10)</f>
      </c>
      <c r="U19" s="375">
        <f>'Załącznik 3 - Zmiany'!A23</f>
        <v>3</v>
      </c>
      <c r="V19" s="359">
        <f>IF('Załącznik 3 - Zmiany'!B23="","",'Załącznik 3 - Zmiany'!B23)</f>
      </c>
    </row>
    <row r="20" spans="2:22" ht="12.75">
      <c r="B20" s="369">
        <f t="shared" si="7"/>
      </c>
      <c r="C20" s="369">
        <f t="shared" si="6"/>
      </c>
      <c r="D20" s="369">
        <f t="shared" si="6"/>
      </c>
      <c r="E20" s="369">
        <f t="shared" si="6"/>
      </c>
      <c r="F20" s="370" t="str">
        <f>'Załącznik 1 - niezgodności'!A10</f>
        <v>A4</v>
      </c>
      <c r="G20" s="359">
        <f>IF('Załącznik 1 - niezgodności'!B10="","",'Załącznik 1 - niezgodności'!B10)</f>
      </c>
      <c r="H20" s="373" t="str">
        <f>'Załącznik 1 - niezgodności'!C10</f>
        <v>-- wybierz --</v>
      </c>
      <c r="I20" s="370" t="str">
        <f>'Załącznik 1 - niezgodności'!A23</f>
        <v>B4</v>
      </c>
      <c r="J20" s="359">
        <f>IF('Załącznik 1 - niezgodności'!B23="","",'Załącznik 1 - niezgodności'!B23)</f>
      </c>
      <c r="K20" s="373" t="str">
        <f>'Załącznik 1 - niezgodności'!C23</f>
        <v>-- wybierz --</v>
      </c>
      <c r="L20" s="370" t="str">
        <f>'Załącznik 1 - niezgodności'!A35</f>
        <v>C4</v>
      </c>
      <c r="M20" s="359">
        <f>IF('Załącznik 1 - niezgodności'!B35="","",'Załącznik 1 - niezgodności'!B35)</f>
      </c>
      <c r="N20" s="373" t="str">
        <f>'Załącznik 1 - niezgodności'!C35</f>
        <v>-- wybierz --</v>
      </c>
      <c r="O20" s="370" t="str">
        <f>'Załącznik 1 - niezgodności'!A47</f>
        <v>D4</v>
      </c>
      <c r="P20" s="359">
        <f>IF('Załącznik 1 - niezgodności'!B47="","",'Załącznik 1 - niezgodności'!B47)</f>
      </c>
      <c r="Q20" s="370" t="str">
        <f>'Załącznik 1 - niezgodności'!A59</f>
        <v>E4</v>
      </c>
      <c r="R20" s="374">
        <f>IF('Załącznik 1 - niezgodności'!B59="","",'Załącznik 1 - niezgodności'!B59)</f>
      </c>
      <c r="S20" s="375">
        <f>'Załącznik 3 - Zmiany'!A11</f>
        <v>4</v>
      </c>
      <c r="T20" s="359">
        <f>IF('Załącznik 3 - Zmiany'!B11="","",'Załącznik 3 - Zmiany'!B11)</f>
      </c>
      <c r="U20" s="375">
        <f>'Załącznik 3 - Zmiany'!A24</f>
        <v>4</v>
      </c>
      <c r="V20" s="359">
        <f>IF('Załącznik 3 - Zmiany'!B24="","",'Załącznik 3 - Zmiany'!B24)</f>
      </c>
    </row>
    <row r="21" spans="2:22" ht="12.75">
      <c r="B21" s="369">
        <f t="shared" si="7"/>
      </c>
      <c r="C21" s="369">
        <f t="shared" si="6"/>
      </c>
      <c r="D21" s="369">
        <f t="shared" si="6"/>
      </c>
      <c r="E21" s="369">
        <f t="shared" si="6"/>
      </c>
      <c r="F21" s="370" t="str">
        <f>'Załącznik 1 - niezgodności'!A11</f>
        <v>A5</v>
      </c>
      <c r="G21" s="359">
        <f>IF('Załącznik 1 - niezgodności'!B11="","",'Załącznik 1 - niezgodności'!B11)</f>
      </c>
      <c r="H21" s="373" t="str">
        <f>'Załącznik 1 - niezgodności'!C11</f>
        <v>-- wybierz --</v>
      </c>
      <c r="I21" s="370" t="str">
        <f>'Załącznik 1 - niezgodności'!A24</f>
        <v>B5</v>
      </c>
      <c r="J21" s="359">
        <f>IF('Załącznik 1 - niezgodności'!B24="","",'Załącznik 1 - niezgodności'!B24)</f>
      </c>
      <c r="K21" s="373" t="str">
        <f>'Załącznik 1 - niezgodności'!C24</f>
        <v>-- wybierz --</v>
      </c>
      <c r="L21" s="370" t="str">
        <f>'Załącznik 1 - niezgodności'!A36</f>
        <v>C5</v>
      </c>
      <c r="M21" s="359">
        <f>IF('Załącznik 1 - niezgodności'!B36="","",'Załącznik 1 - niezgodności'!B36)</f>
      </c>
      <c r="N21" s="373" t="str">
        <f>'Załącznik 1 - niezgodności'!C36</f>
        <v>-- wybierz --</v>
      </c>
      <c r="O21" s="370" t="str">
        <f>'Załącznik 1 - niezgodności'!A48</f>
        <v>D5</v>
      </c>
      <c r="P21" s="359">
        <f>IF('Załącznik 1 - niezgodności'!B48="","",'Załącznik 1 - niezgodności'!B48)</f>
      </c>
      <c r="Q21" s="370" t="str">
        <f>'Załącznik 1 - niezgodności'!A60</f>
        <v>E5</v>
      </c>
      <c r="R21" s="374">
        <f>IF('Załącznik 1 - niezgodności'!B60="","",'Załącznik 1 - niezgodności'!B60)</f>
      </c>
      <c r="S21" s="375">
        <f>'Załącznik 3 - Zmiany'!A12</f>
        <v>5</v>
      </c>
      <c r="T21" s="359">
        <f>IF('Załącznik 3 - Zmiany'!B12="","",'Załącznik 3 - Zmiany'!B12)</f>
      </c>
      <c r="U21" s="375">
        <f>'Załącznik 3 - Zmiany'!A25</f>
        <v>5</v>
      </c>
      <c r="V21" s="359">
        <f>IF('Załącznik 3 - Zmiany'!B25="","",'Załącznik 3 - Zmiany'!B25)</f>
      </c>
    </row>
    <row r="22" spans="2:22" ht="12.75">
      <c r="B22" s="369">
        <f t="shared" si="7"/>
      </c>
      <c r="C22" s="369">
        <f t="shared" si="6"/>
      </c>
      <c r="D22" s="369">
        <f t="shared" si="6"/>
      </c>
      <c r="E22" s="369">
        <f t="shared" si="6"/>
      </c>
      <c r="F22" s="370" t="str">
        <f>'Załącznik 1 - niezgodności'!A12</f>
        <v>A6</v>
      </c>
      <c r="G22" s="359">
        <f>IF('Załącznik 1 - niezgodności'!B12="","",'Załącznik 1 - niezgodności'!B12)</f>
      </c>
      <c r="H22" s="373" t="str">
        <f>'Załącznik 1 - niezgodności'!C12</f>
        <v>-- wybierz --</v>
      </c>
      <c r="I22" s="370" t="str">
        <f>'Załącznik 1 - niezgodności'!A25</f>
        <v>B6</v>
      </c>
      <c r="J22" s="359">
        <f>IF('Załącznik 1 - niezgodności'!B25="","",'Załącznik 1 - niezgodności'!B25)</f>
      </c>
      <c r="K22" s="373" t="str">
        <f>'Załącznik 1 - niezgodności'!C25</f>
        <v>-- wybierz --</v>
      </c>
      <c r="L22" s="370" t="str">
        <f>'Załącznik 1 - niezgodności'!A37</f>
        <v>C6</v>
      </c>
      <c r="M22" s="359">
        <f>IF('Załącznik 1 - niezgodności'!B37="","",'Załącznik 1 - niezgodności'!B37)</f>
      </c>
      <c r="N22" s="373" t="str">
        <f>'Załącznik 1 - niezgodności'!C37</f>
        <v>-- wybierz --</v>
      </c>
      <c r="O22" s="370" t="str">
        <f>'Załącznik 1 - niezgodności'!A49</f>
        <v>D6</v>
      </c>
      <c r="P22" s="359">
        <f>IF('Załącznik 1 - niezgodności'!B49="","",'Załącznik 1 - niezgodności'!B49)</f>
      </c>
      <c r="Q22" s="370" t="str">
        <f>'Załącznik 1 - niezgodności'!A61</f>
        <v>E6</v>
      </c>
      <c r="R22" s="374">
        <f>IF('Załącznik 1 - niezgodności'!B61="","",'Załącznik 1 - niezgodności'!B61)</f>
      </c>
      <c r="S22" s="375">
        <f>'Załącznik 3 - Zmiany'!A13</f>
        <v>6</v>
      </c>
      <c r="T22" s="359">
        <f>IF('Załącznik 3 - Zmiany'!B13="","",'Załącznik 3 - Zmiany'!B13)</f>
      </c>
      <c r="U22" s="375">
        <f>'Załącznik 3 - Zmiany'!A26</f>
        <v>6</v>
      </c>
      <c r="V22" s="359">
        <f>IF('Załącznik 3 - Zmiany'!B26="","",'Załącznik 3 - Zmiany'!B26)</f>
      </c>
    </row>
    <row r="23" spans="2:22" ht="12.75">
      <c r="B23" s="369">
        <f t="shared" si="7"/>
      </c>
      <c r="C23" s="369">
        <f t="shared" si="6"/>
      </c>
      <c r="D23" s="369">
        <f t="shared" si="6"/>
      </c>
      <c r="E23" s="369">
        <f t="shared" si="6"/>
      </c>
      <c r="F23" s="370" t="str">
        <f>'Załącznik 1 - niezgodności'!A13</f>
        <v>A7</v>
      </c>
      <c r="G23" s="359">
        <f>IF('Załącznik 1 - niezgodności'!B13="","",'Załącznik 1 - niezgodności'!B13)</f>
      </c>
      <c r="H23" s="373" t="str">
        <f>'Załącznik 1 - niezgodności'!C13</f>
        <v>-- wybierz --</v>
      </c>
      <c r="I23" s="370" t="str">
        <f>'Załącznik 1 - niezgodności'!A26</f>
        <v>B7</v>
      </c>
      <c r="J23" s="359">
        <f>IF('Załącznik 1 - niezgodności'!B26="","",'Załącznik 1 - niezgodności'!B26)</f>
      </c>
      <c r="K23" s="373" t="str">
        <f>'Załącznik 1 - niezgodności'!C26</f>
        <v>-- wybierz --</v>
      </c>
      <c r="L23" s="370" t="str">
        <f>'Załącznik 1 - niezgodności'!A38</f>
        <v>C7</v>
      </c>
      <c r="M23" s="359">
        <f>IF('Załącznik 1 - niezgodności'!B38="","",'Załącznik 1 - niezgodności'!B38)</f>
      </c>
      <c r="N23" s="373" t="str">
        <f>'Załącznik 1 - niezgodności'!C38</f>
        <v>-- wybierz --</v>
      </c>
      <c r="O23" s="370" t="str">
        <f>'Załącznik 1 - niezgodności'!A50</f>
        <v>D7</v>
      </c>
      <c r="P23" s="359">
        <f>IF('Załącznik 1 - niezgodności'!B50="","",'Załącznik 1 - niezgodności'!B50)</f>
      </c>
      <c r="Q23" s="370" t="str">
        <f>'Załącznik 1 - niezgodności'!A62</f>
        <v>E7</v>
      </c>
      <c r="R23" s="374">
        <f>IF('Załącznik 1 - niezgodności'!B62="","",'Załącznik 1 - niezgodności'!B62)</f>
      </c>
      <c r="S23" s="375">
        <f>'Załącznik 3 - Zmiany'!A14</f>
        <v>7</v>
      </c>
      <c r="T23" s="359">
        <f>IF('Załącznik 3 - Zmiany'!B14="","",'Załącznik 3 - Zmiany'!B14)</f>
      </c>
      <c r="U23" s="375">
        <f>'Załącznik 3 - Zmiany'!A27</f>
        <v>7</v>
      </c>
      <c r="V23" s="359">
        <f>IF('Załącznik 3 - Zmiany'!B27="","",'Załącznik 3 - Zmiany'!B27)</f>
      </c>
    </row>
    <row r="24" spans="2:22" ht="12.75">
      <c r="B24" s="369">
        <f t="shared" si="7"/>
      </c>
      <c r="C24" s="369">
        <f t="shared" si="6"/>
      </c>
      <c r="D24" s="369">
        <f t="shared" si="6"/>
      </c>
      <c r="E24" s="369">
        <f t="shared" si="6"/>
      </c>
      <c r="F24" s="370" t="str">
        <f>'Załącznik 1 - niezgodności'!A14</f>
        <v>A8</v>
      </c>
      <c r="G24" s="359">
        <f>IF('Załącznik 1 - niezgodności'!B14="","",'Załącznik 1 - niezgodności'!B14)</f>
      </c>
      <c r="H24" s="373" t="str">
        <f>'Załącznik 1 - niezgodności'!C14</f>
        <v>-- wybierz --</v>
      </c>
      <c r="I24" s="370" t="str">
        <f>'Załącznik 1 - niezgodności'!A27</f>
        <v>B8</v>
      </c>
      <c r="J24" s="359">
        <f>IF('Załącznik 1 - niezgodności'!B27="","",'Załącznik 1 - niezgodności'!B27)</f>
      </c>
      <c r="K24" s="373" t="str">
        <f>'Załącznik 1 - niezgodności'!C27</f>
        <v>-- wybierz --</v>
      </c>
      <c r="L24" s="370" t="str">
        <f>'Załącznik 1 - niezgodności'!A39</f>
        <v>C8</v>
      </c>
      <c r="M24" s="359">
        <f>IF('Załącznik 1 - niezgodności'!B39="","",'Załącznik 1 - niezgodności'!B39)</f>
      </c>
      <c r="N24" s="373" t="str">
        <f>'Załącznik 1 - niezgodności'!C39</f>
        <v>-- wybierz --</v>
      </c>
      <c r="O24" s="370" t="str">
        <f>'Załącznik 1 - niezgodności'!A51</f>
        <v>D8</v>
      </c>
      <c r="P24" s="359">
        <f>IF('Załącznik 1 - niezgodności'!B51="","",'Załącznik 1 - niezgodności'!B51)</f>
      </c>
      <c r="Q24" s="370" t="str">
        <f>'Załącznik 1 - niezgodności'!A63</f>
        <v>E8</v>
      </c>
      <c r="R24" s="374">
        <f>IF('Załącznik 1 - niezgodności'!B63="","",'Załącznik 1 - niezgodności'!B63)</f>
      </c>
      <c r="S24" s="370">
        <f>'Załącznik 3 - Zmiany'!A15</f>
        <v>8</v>
      </c>
      <c r="T24" s="359">
        <f>IF('Załącznik 3 - Zmiany'!B15="","",'Załącznik 3 - Zmiany'!B15)</f>
      </c>
      <c r="U24" s="375">
        <f>'Załącznik 3 - Zmiany'!A28</f>
        <v>8</v>
      </c>
      <c r="V24" s="359">
        <f>IF('Załącznik 3 - Zmiany'!B28="","",'Załącznik 3 - Zmiany'!B28)</f>
      </c>
    </row>
    <row r="25" spans="2:22" ht="12.75">
      <c r="B25" s="369">
        <f t="shared" si="7"/>
      </c>
      <c r="C25" s="369">
        <f t="shared" si="6"/>
      </c>
      <c r="D25" s="369">
        <f t="shared" si="6"/>
      </c>
      <c r="E25" s="369">
        <f t="shared" si="6"/>
      </c>
      <c r="F25" s="370" t="str">
        <f>'Załącznik 1 - niezgodności'!A15</f>
        <v>A9</v>
      </c>
      <c r="G25" s="359">
        <f>IF('Załącznik 1 - niezgodności'!B15="","",'Załącznik 1 - niezgodności'!B15)</f>
      </c>
      <c r="H25" s="373" t="str">
        <f>'Załącznik 1 - niezgodności'!C15</f>
        <v>-- wybierz --</v>
      </c>
      <c r="I25" s="370" t="str">
        <f>'Załącznik 1 - niezgodności'!A28</f>
        <v>B9</v>
      </c>
      <c r="J25" s="359">
        <f>IF('Załącznik 1 - niezgodności'!B28="","",'Załącznik 1 - niezgodności'!B28)</f>
      </c>
      <c r="K25" s="373" t="str">
        <f>'Załącznik 1 - niezgodności'!C28</f>
        <v>-- wybierz --</v>
      </c>
      <c r="L25" s="370" t="str">
        <f>'Załącznik 1 - niezgodności'!A40</f>
        <v>C9</v>
      </c>
      <c r="M25" s="359">
        <f>IF('Załącznik 1 - niezgodności'!B40="","",'Załącznik 1 - niezgodności'!B40)</f>
      </c>
      <c r="N25" s="373" t="str">
        <f>'Załącznik 1 - niezgodności'!C40</f>
        <v>-- wybierz --</v>
      </c>
      <c r="O25" s="370" t="str">
        <f>'Załącznik 1 - niezgodności'!A52</f>
        <v>D9</v>
      </c>
      <c r="P25" s="359">
        <f>IF('Załącznik 1 - niezgodności'!B52="","",'Załącznik 1 - niezgodności'!B52)</f>
      </c>
      <c r="Q25" s="370" t="str">
        <f>'Załącznik 1 - niezgodności'!A64</f>
        <v>E9</v>
      </c>
      <c r="R25" s="374">
        <f>IF('Załącznik 1 - niezgodności'!B64="","",'Załącznik 1 - niezgodności'!B64)</f>
      </c>
      <c r="S25" s="370">
        <f>'Załącznik 3 - Zmiany'!A16</f>
        <v>9</v>
      </c>
      <c r="T25" s="359">
        <f>IF('Załącznik 3 - Zmiany'!B16="","",'Załącznik 3 - Zmiany'!B16)</f>
      </c>
      <c r="U25" s="375">
        <f>'Załącznik 3 - Zmiany'!A29</f>
        <v>9</v>
      </c>
      <c r="V25" s="359">
        <f>IF('Załącznik 3 - Zmiany'!B29="","",'Załącznik 3 - Zmiany'!B29)</f>
      </c>
    </row>
    <row r="26" spans="2:22" ht="12.75">
      <c r="B26" s="369">
        <f t="shared" si="7"/>
      </c>
      <c r="C26" s="369">
        <f t="shared" si="6"/>
      </c>
      <c r="D26" s="369">
        <f t="shared" si="6"/>
      </c>
      <c r="E26" s="369">
        <f t="shared" si="6"/>
      </c>
      <c r="F26" s="370" t="str">
        <f>'Załącznik 1 - niezgodności'!A16</f>
        <v>A10</v>
      </c>
      <c r="G26" s="359">
        <f>IF('Załącznik 1 - niezgodności'!B16="","",'Załącznik 1 - niezgodności'!B16)</f>
      </c>
      <c r="H26" s="373" t="str">
        <f>'Załącznik 1 - niezgodności'!C16</f>
        <v>-- wybierz --</v>
      </c>
      <c r="I26" s="370" t="str">
        <f>'Załącznik 1 - niezgodności'!A29</f>
        <v>B10</v>
      </c>
      <c r="J26" s="359">
        <f>IF('Załącznik 1 - niezgodności'!B29="","",'Załącznik 1 - niezgodności'!B29)</f>
      </c>
      <c r="K26" s="373" t="str">
        <f>'Załącznik 1 - niezgodności'!C29</f>
        <v>-- wybierz --</v>
      </c>
      <c r="L26" s="370" t="str">
        <f>'Załącznik 1 - niezgodności'!A41</f>
        <v>C10</v>
      </c>
      <c r="M26" s="359">
        <f>IF('Załącznik 1 - niezgodności'!B41="","",'Załącznik 1 - niezgodności'!B41)</f>
      </c>
      <c r="N26" s="373" t="str">
        <f>'Załącznik 1 - niezgodności'!C41</f>
        <v>-- wybierz --</v>
      </c>
      <c r="O26" s="370" t="str">
        <f>'Załącznik 1 - niezgodności'!A53</f>
        <v>D10</v>
      </c>
      <c r="P26" s="359">
        <f>IF('Załącznik 1 - niezgodności'!B53="","",'Załącznik 1 - niezgodności'!B53)</f>
      </c>
      <c r="Q26" s="370" t="str">
        <f>'Załącznik 1 - niezgodności'!A65</f>
        <v>E10</v>
      </c>
      <c r="R26" s="374">
        <f>IF('Załącznik 1 - niezgodności'!B65="","",'Załącznik 1 - niezgodności'!B65)</f>
      </c>
      <c r="S26" s="370">
        <f>'Załącznik 3 - Zmiany'!A17</f>
        <v>10</v>
      </c>
      <c r="T26" s="359">
        <f>IF('Załącznik 3 - Zmiany'!B17="","",'Załącznik 3 - Zmiany'!B17)</f>
      </c>
      <c r="U26" s="370">
        <f>'Załącznik 3 - Zmiany'!A30</f>
        <v>10</v>
      </c>
      <c r="V26" s="359">
        <f>IF('Załącznik 3 - Zmiany'!B30="","",'Załącznik 3 - Zmiany'!B30)</f>
      </c>
    </row>
    <row r="27" spans="2:4" ht="12.75">
      <c r="B27" s="61"/>
      <c r="C27" s="70"/>
      <c r="D27" s="61"/>
    </row>
    <row r="28" ht="12.75" hidden="1">
      <c r="D28" s="86"/>
    </row>
  </sheetData>
  <sheetProtection sheet="1" objects="1" scenarios="1" formatCells="0" formatColumns="0" formatRows="0"/>
  <mergeCells count="151">
    <mergeCell ref="DF10:DF11"/>
    <mergeCell ref="DG10:DG11"/>
    <mergeCell ref="BI10:BJ10"/>
    <mergeCell ref="BK10:BL10"/>
    <mergeCell ref="AH10:AH11"/>
    <mergeCell ref="AJ10:AK10"/>
    <mergeCell ref="CZ10:CZ11"/>
    <mergeCell ref="DA10:DA11"/>
    <mergeCell ref="DB10:DB11"/>
    <mergeCell ref="DC10:DC11"/>
    <mergeCell ref="CT10:CT11"/>
    <mergeCell ref="CU10:CU11"/>
    <mergeCell ref="CV10:CV11"/>
    <mergeCell ref="CW10:CW11"/>
    <mergeCell ref="CX10:CX11"/>
    <mergeCell ref="CY10:CY11"/>
    <mergeCell ref="BW10:BX10"/>
    <mergeCell ref="BY10:BZ10"/>
    <mergeCell ref="CA10:CA11"/>
    <mergeCell ref="CB10:CB11"/>
    <mergeCell ref="CC10:CC11"/>
    <mergeCell ref="CD10:CM10"/>
    <mergeCell ref="BM10:BM11"/>
    <mergeCell ref="BN10:BN11"/>
    <mergeCell ref="BO10:BP10"/>
    <mergeCell ref="BQ10:BR10"/>
    <mergeCell ref="BS10:BT10"/>
    <mergeCell ref="BU10:BV10"/>
    <mergeCell ref="AW10:AX10"/>
    <mergeCell ref="AY10:AZ10"/>
    <mergeCell ref="BA10:BB10"/>
    <mergeCell ref="BC10:BD10"/>
    <mergeCell ref="BE10:BF10"/>
    <mergeCell ref="BG10:BH10"/>
    <mergeCell ref="L15:L16"/>
    <mergeCell ref="O15:O16"/>
    <mergeCell ref="AL10:AM10"/>
    <mergeCell ref="AN10:AO10"/>
    <mergeCell ref="AP10:AR10"/>
    <mergeCell ref="AS10:AT10"/>
    <mergeCell ref="Q10:R10"/>
    <mergeCell ref="S10:T10"/>
    <mergeCell ref="O10:O11"/>
    <mergeCell ref="P10:P11"/>
    <mergeCell ref="J15:K15"/>
    <mergeCell ref="I15:I16"/>
    <mergeCell ref="U10:V10"/>
    <mergeCell ref="B15:B16"/>
    <mergeCell ref="C15:C16"/>
    <mergeCell ref="D15:D16"/>
    <mergeCell ref="E15:E16"/>
    <mergeCell ref="F15:F16"/>
    <mergeCell ref="M10:M11"/>
    <mergeCell ref="N10:N11"/>
    <mergeCell ref="DI5:DM5"/>
    <mergeCell ref="DI10:DM10"/>
    <mergeCell ref="DF5:DF6"/>
    <mergeCell ref="DG5:DG6"/>
    <mergeCell ref="CN5:CS6"/>
    <mergeCell ref="DC5:DC6"/>
    <mergeCell ref="DD5:DD6"/>
    <mergeCell ref="CN10:CS11"/>
    <mergeCell ref="DD10:DD11"/>
    <mergeCell ref="DE10:DE11"/>
    <mergeCell ref="B10:B11"/>
    <mergeCell ref="C10:C11"/>
    <mergeCell ref="D10:D11"/>
    <mergeCell ref="E10:E11"/>
    <mergeCell ref="F10:F11"/>
    <mergeCell ref="G10:G11"/>
    <mergeCell ref="H10:H11"/>
    <mergeCell ref="CZ5:CZ6"/>
    <mergeCell ref="AH5:AH6"/>
    <mergeCell ref="AS5:AT5"/>
    <mergeCell ref="AY5:AZ5"/>
    <mergeCell ref="BG5:BH5"/>
    <mergeCell ref="AA10:AA11"/>
    <mergeCell ref="AI5:AI6"/>
    <mergeCell ref="BM5:BM6"/>
    <mergeCell ref="AU10:AV10"/>
    <mergeCell ref="BN5:BN6"/>
    <mergeCell ref="CA5:CA6"/>
    <mergeCell ref="CX5:CX6"/>
    <mergeCell ref="CY5:CY6"/>
    <mergeCell ref="BA5:BB5"/>
    <mergeCell ref="AU5:AV5"/>
    <mergeCell ref="BJ5:BJ6"/>
    <mergeCell ref="BK5:BK6"/>
    <mergeCell ref="M5:M6"/>
    <mergeCell ref="N5:N6"/>
    <mergeCell ref="O5:O6"/>
    <mergeCell ref="P5:P6"/>
    <mergeCell ref="AF5:AF6"/>
    <mergeCell ref="AG5:AG6"/>
    <mergeCell ref="BO5:BP5"/>
    <mergeCell ref="CC5:CC6"/>
    <mergeCell ref="BQ5:BR5"/>
    <mergeCell ref="DA5:DA6"/>
    <mergeCell ref="DB5:DB6"/>
    <mergeCell ref="I10:I11"/>
    <mergeCell ref="J10:J11"/>
    <mergeCell ref="K10:K11"/>
    <mergeCell ref="L10:L11"/>
    <mergeCell ref="AD5:AD6"/>
    <mergeCell ref="B5:B6"/>
    <mergeCell ref="C5:C6"/>
    <mergeCell ref="D5:D6"/>
    <mergeCell ref="E5:E6"/>
    <mergeCell ref="F5:F6"/>
    <mergeCell ref="DE5:DE6"/>
    <mergeCell ref="CT5:CT6"/>
    <mergeCell ref="CU5:CU6"/>
    <mergeCell ref="CV5:CV6"/>
    <mergeCell ref="CW5:CW6"/>
    <mergeCell ref="BI5:BI6"/>
    <mergeCell ref="AA5:AA6"/>
    <mergeCell ref="AB5:AB6"/>
    <mergeCell ref="Q5:R5"/>
    <mergeCell ref="S5:T5"/>
    <mergeCell ref="U5:V5"/>
    <mergeCell ref="AE5:AE6"/>
    <mergeCell ref="U15:V16"/>
    <mergeCell ref="K5:K6"/>
    <mergeCell ref="P15:P16"/>
    <mergeCell ref="Q15:Q16"/>
    <mergeCell ref="R15:R16"/>
    <mergeCell ref="CD5:CM5"/>
    <mergeCell ref="BY5:BZ5"/>
    <mergeCell ref="BS5:BT5"/>
    <mergeCell ref="BU5:BV5"/>
    <mergeCell ref="BW5:BX5"/>
    <mergeCell ref="AP5:AR5"/>
    <mergeCell ref="CB5:CB6"/>
    <mergeCell ref="G15:H15"/>
    <mergeCell ref="M15:N15"/>
    <mergeCell ref="AJ5:AK5"/>
    <mergeCell ref="G5:G6"/>
    <mergeCell ref="H5:H6"/>
    <mergeCell ref="I5:I6"/>
    <mergeCell ref="J5:J6"/>
    <mergeCell ref="S15:T16"/>
    <mergeCell ref="AC5:AC6"/>
    <mergeCell ref="L5:L6"/>
    <mergeCell ref="BL5:BL6"/>
    <mergeCell ref="Y5:Z5"/>
    <mergeCell ref="Y10:Z10"/>
    <mergeCell ref="AL5:AM5"/>
    <mergeCell ref="AN5:AO5"/>
    <mergeCell ref="BC5:BD5"/>
    <mergeCell ref="BE5:BF5"/>
    <mergeCell ref="AW5:AX5"/>
  </mergeCells>
  <dataValidations count="2">
    <dataValidation allowBlank="1" showErrorMessage="1" prompt="Please select: yes or no" sqref="F17:R26"/>
    <dataValidation allowBlank="1" showErrorMessage="1" prompt="Select appropriate materiality level" sqref="Y7:Z7 Y12:Z12"/>
  </dataValidations>
  <printOptions/>
  <pageMargins left="0.7" right="0.7" top="0.787401575" bottom="0.787401575" header="0.3" footer="0.3"/>
  <pageSetup fitToHeight="1" fitToWidth="1" horizontalDpi="600" verticalDpi="600" orientation="landscape" paperSize="9" scale="10" r:id="rId1"/>
</worksheet>
</file>

<file path=xl/worksheets/sheet11.xml><?xml version="1.0" encoding="utf-8"?>
<worksheet xmlns="http://schemas.openxmlformats.org/spreadsheetml/2006/main" xmlns:r="http://schemas.openxmlformats.org/officeDocument/2006/relationships">
  <dimension ref="A1:D392"/>
  <sheetViews>
    <sheetView zoomScale="90" zoomScaleNormal="90" zoomScalePageLayoutView="0" workbookViewId="0" topLeftCell="A69">
      <selection activeCell="C57" sqref="A1:IV16384"/>
    </sheetView>
  </sheetViews>
  <sheetFormatPr defaultColWidth="11.421875" defaultRowHeight="12.75"/>
  <cols>
    <col min="1" max="1" width="8.28125" style="6" bestFit="1" customWidth="1"/>
    <col min="2" max="3" width="70.7109375" style="225" customWidth="1"/>
    <col min="4" max="16384" width="11.421875" style="6" customWidth="1"/>
  </cols>
  <sheetData>
    <row r="1" spans="1:3" ht="15">
      <c r="A1" s="43" t="s">
        <v>529</v>
      </c>
      <c r="B1" s="283" t="s">
        <v>1015</v>
      </c>
      <c r="C1" s="283" t="s">
        <v>530</v>
      </c>
    </row>
    <row r="2" spans="1:4" ht="15.75">
      <c r="A2" s="344">
        <v>1</v>
      </c>
      <c r="B2" s="261" t="s">
        <v>1016</v>
      </c>
      <c r="C2" s="261" t="s">
        <v>213</v>
      </c>
      <c r="D2" s="262" t="s">
        <v>565</v>
      </c>
    </row>
    <row r="3" spans="1:4" ht="39" thickBot="1">
      <c r="A3" s="344">
        <v>2</v>
      </c>
      <c r="B3" s="263" t="s">
        <v>1017</v>
      </c>
      <c r="C3" s="263" t="s">
        <v>216</v>
      </c>
      <c r="D3" s="262" t="s">
        <v>566</v>
      </c>
    </row>
    <row r="4" spans="1:4" ht="12.75">
      <c r="A4" s="344">
        <v>3</v>
      </c>
      <c r="B4" s="296" t="s">
        <v>1018</v>
      </c>
      <c r="C4" s="296" t="s">
        <v>508</v>
      </c>
      <c r="D4" s="262" t="s">
        <v>567</v>
      </c>
    </row>
    <row r="5" spans="1:4" ht="25.5">
      <c r="A5" s="344">
        <v>4</v>
      </c>
      <c r="B5" s="226" t="s">
        <v>1019</v>
      </c>
      <c r="C5" s="226" t="s">
        <v>505</v>
      </c>
      <c r="D5" s="262" t="s">
        <v>568</v>
      </c>
    </row>
    <row r="6" spans="1:4" ht="63.75">
      <c r="A6" s="344">
        <v>5</v>
      </c>
      <c r="B6" s="226" t="s">
        <v>1020</v>
      </c>
      <c r="C6" s="226" t="s">
        <v>506</v>
      </c>
      <c r="D6" s="262" t="s">
        <v>569</v>
      </c>
    </row>
    <row r="7" spans="1:4" ht="51">
      <c r="A7" s="344">
        <v>6</v>
      </c>
      <c r="B7" s="226" t="s">
        <v>1021</v>
      </c>
      <c r="C7" s="226" t="s">
        <v>507</v>
      </c>
      <c r="D7" s="262" t="s">
        <v>570</v>
      </c>
    </row>
    <row r="8" spans="1:4" ht="51.75" thickBot="1">
      <c r="A8" s="344">
        <v>7</v>
      </c>
      <c r="B8" s="227" t="s">
        <v>1022</v>
      </c>
      <c r="C8" s="227" t="s">
        <v>509</v>
      </c>
      <c r="D8" s="262" t="s">
        <v>571</v>
      </c>
    </row>
    <row r="9" spans="1:4" ht="13.5" thickBot="1">
      <c r="A9" s="344">
        <v>8</v>
      </c>
      <c r="B9" s="284" t="s">
        <v>1023</v>
      </c>
      <c r="C9" s="284" t="s">
        <v>211</v>
      </c>
      <c r="D9" s="262" t="s">
        <v>572</v>
      </c>
    </row>
    <row r="10" spans="1:4" ht="15">
      <c r="A10" s="344">
        <v>9</v>
      </c>
      <c r="B10" s="285" t="s">
        <v>1024</v>
      </c>
      <c r="C10" s="285" t="s">
        <v>200</v>
      </c>
      <c r="D10" s="262" t="s">
        <v>573</v>
      </c>
    </row>
    <row r="11" spans="1:4" ht="76.5">
      <c r="A11" s="344">
        <v>10</v>
      </c>
      <c r="B11" s="395" t="s">
        <v>1025</v>
      </c>
      <c r="C11" s="395" t="s">
        <v>525</v>
      </c>
      <c r="D11" s="262" t="s">
        <v>574</v>
      </c>
    </row>
    <row r="12" spans="1:4" ht="12.75">
      <c r="A12" s="344">
        <v>11</v>
      </c>
      <c r="B12" s="395" t="s">
        <v>1026</v>
      </c>
      <c r="C12" s="395" t="s">
        <v>497</v>
      </c>
      <c r="D12" s="262" t="s">
        <v>575</v>
      </c>
    </row>
    <row r="13" spans="1:4" ht="38.25">
      <c r="A13" s="344">
        <v>12</v>
      </c>
      <c r="B13" s="284" t="s">
        <v>1027</v>
      </c>
      <c r="C13" s="284" t="s">
        <v>224</v>
      </c>
      <c r="D13" s="262" t="s">
        <v>576</v>
      </c>
    </row>
    <row r="14" spans="1:4" ht="51">
      <c r="A14" s="344">
        <v>13</v>
      </c>
      <c r="B14" s="395" t="s">
        <v>1028</v>
      </c>
      <c r="C14" s="395" t="s">
        <v>526</v>
      </c>
      <c r="D14" s="262" t="s">
        <v>577</v>
      </c>
    </row>
    <row r="15" spans="1:4" ht="12.75">
      <c r="A15" s="344">
        <v>14</v>
      </c>
      <c r="B15" s="395" t="s">
        <v>1029</v>
      </c>
      <c r="C15" s="395" t="s">
        <v>499</v>
      </c>
      <c r="D15" s="262" t="s">
        <v>578</v>
      </c>
    </row>
    <row r="16" spans="1:4" ht="25.5">
      <c r="A16" s="344">
        <v>15</v>
      </c>
      <c r="B16" s="284" t="s">
        <v>1030</v>
      </c>
      <c r="C16" s="284" t="s">
        <v>326</v>
      </c>
      <c r="D16" s="262" t="s">
        <v>579</v>
      </c>
    </row>
    <row r="17" spans="1:4" ht="38.25">
      <c r="A17" s="344">
        <v>16</v>
      </c>
      <c r="B17" s="395" t="s">
        <v>1031</v>
      </c>
      <c r="C17" s="395" t="s">
        <v>498</v>
      </c>
      <c r="D17" s="262" t="s">
        <v>580</v>
      </c>
    </row>
    <row r="18" spans="1:4" ht="114.75">
      <c r="A18" s="344">
        <v>17</v>
      </c>
      <c r="B18" s="395" t="s">
        <v>1032</v>
      </c>
      <c r="C18" s="395" t="s">
        <v>504</v>
      </c>
      <c r="D18" s="262" t="s">
        <v>581</v>
      </c>
    </row>
    <row r="19" spans="1:4" ht="76.5">
      <c r="A19" s="344">
        <v>18</v>
      </c>
      <c r="B19" s="395" t="s">
        <v>1033</v>
      </c>
      <c r="C19" s="395" t="s">
        <v>201</v>
      </c>
      <c r="D19" s="262" t="s">
        <v>582</v>
      </c>
    </row>
    <row r="20" spans="1:4" ht="38.25">
      <c r="A20" s="344">
        <v>19</v>
      </c>
      <c r="B20" s="395" t="s">
        <v>1034</v>
      </c>
      <c r="C20" s="395" t="s">
        <v>500</v>
      </c>
      <c r="D20" s="262" t="s">
        <v>583</v>
      </c>
    </row>
    <row r="21" spans="1:4" ht="51">
      <c r="A21" s="344">
        <v>20</v>
      </c>
      <c r="B21" s="395" t="s">
        <v>1035</v>
      </c>
      <c r="C21" s="395" t="s">
        <v>501</v>
      </c>
      <c r="D21" s="262" t="s">
        <v>584</v>
      </c>
    </row>
    <row r="22" spans="1:4" ht="12.75">
      <c r="A22" s="344">
        <v>21</v>
      </c>
      <c r="B22" s="395" t="s">
        <v>1036</v>
      </c>
      <c r="C22" s="395" t="s">
        <v>502</v>
      </c>
      <c r="D22" s="262" t="s">
        <v>585</v>
      </c>
    </row>
    <row r="23" spans="1:4" ht="38.25">
      <c r="A23" s="344">
        <v>22</v>
      </c>
      <c r="B23" s="395" t="s">
        <v>1037</v>
      </c>
      <c r="C23" s="395" t="s">
        <v>503</v>
      </c>
      <c r="D23" s="262" t="s">
        <v>586</v>
      </c>
    </row>
    <row r="24" spans="1:4" ht="114.75">
      <c r="A24" s="344">
        <v>23</v>
      </c>
      <c r="B24" s="395" t="s">
        <v>1038</v>
      </c>
      <c r="C24" s="395" t="s">
        <v>226</v>
      </c>
      <c r="D24" s="262" t="s">
        <v>587</v>
      </c>
    </row>
    <row r="25" spans="1:4" ht="81">
      <c r="A25" s="344">
        <v>24</v>
      </c>
      <c r="B25" s="383" t="s">
        <v>1039</v>
      </c>
      <c r="C25" s="383" t="s">
        <v>1013</v>
      </c>
      <c r="D25" s="262" t="s">
        <v>588</v>
      </c>
    </row>
    <row r="26" spans="1:4" ht="63.75">
      <c r="A26" s="344">
        <v>25</v>
      </c>
      <c r="B26" s="395" t="s">
        <v>1040</v>
      </c>
      <c r="C26" s="395" t="s">
        <v>187</v>
      </c>
      <c r="D26" s="262" t="s">
        <v>589</v>
      </c>
    </row>
    <row r="27" spans="1:4" ht="51">
      <c r="A27" s="344">
        <v>26</v>
      </c>
      <c r="B27" s="395" t="s">
        <v>1041</v>
      </c>
      <c r="C27" s="395" t="s">
        <v>527</v>
      </c>
      <c r="D27" s="262" t="s">
        <v>590</v>
      </c>
    </row>
    <row r="28" spans="1:4" ht="25.5">
      <c r="A28" s="344">
        <v>27</v>
      </c>
      <c r="B28" s="395" t="s">
        <v>1042</v>
      </c>
      <c r="C28" s="395" t="s">
        <v>528</v>
      </c>
      <c r="D28" s="262" t="s">
        <v>591</v>
      </c>
    </row>
    <row r="29" spans="1:4" ht="12.75">
      <c r="A29" s="344">
        <v>28</v>
      </c>
      <c r="B29" s="284" t="s">
        <v>220</v>
      </c>
      <c r="C29" s="284" t="s">
        <v>220</v>
      </c>
      <c r="D29" s="262" t="s">
        <v>599</v>
      </c>
    </row>
    <row r="30" spans="1:4" ht="15">
      <c r="A30" s="344">
        <v>29</v>
      </c>
      <c r="B30" s="286" t="s">
        <v>1043</v>
      </c>
      <c r="C30" s="286" t="s">
        <v>202</v>
      </c>
      <c r="D30" s="262" t="s">
        <v>592</v>
      </c>
    </row>
    <row r="31" spans="1:4" ht="13.5" thickBot="1">
      <c r="A31" s="344">
        <v>30</v>
      </c>
      <c r="B31" s="287" t="s">
        <v>1044</v>
      </c>
      <c r="C31" s="287" t="s">
        <v>203</v>
      </c>
      <c r="D31" s="262" t="s">
        <v>593</v>
      </c>
    </row>
    <row r="32" spans="1:4" ht="12.75">
      <c r="A32" s="344">
        <v>31</v>
      </c>
      <c r="B32" s="394" t="s">
        <v>1045</v>
      </c>
      <c r="C32" s="394" t="s">
        <v>221</v>
      </c>
      <c r="D32" s="262" t="s">
        <v>594</v>
      </c>
    </row>
    <row r="33" spans="1:4" ht="12.75">
      <c r="A33" s="344">
        <v>32</v>
      </c>
      <c r="B33" s="284" t="s">
        <v>1046</v>
      </c>
      <c r="C33" s="284" t="s">
        <v>222</v>
      </c>
      <c r="D33" s="262" t="s">
        <v>595</v>
      </c>
    </row>
    <row r="34" spans="1:4" ht="12.75">
      <c r="A34" s="344">
        <v>33</v>
      </c>
      <c r="B34" s="395" t="s">
        <v>1047</v>
      </c>
      <c r="C34" s="395" t="s">
        <v>204</v>
      </c>
      <c r="D34" s="262" t="s">
        <v>596</v>
      </c>
    </row>
    <row r="35" spans="1:4" ht="12.75">
      <c r="A35" s="344">
        <v>34</v>
      </c>
      <c r="B35" s="284" t="s">
        <v>205</v>
      </c>
      <c r="C35" s="284" t="s">
        <v>205</v>
      </c>
      <c r="D35" s="262" t="s">
        <v>597</v>
      </c>
    </row>
    <row r="36" spans="1:4" ht="13.5" thickBot="1">
      <c r="A36" s="344">
        <v>35</v>
      </c>
      <c r="B36" s="396" t="s">
        <v>1048</v>
      </c>
      <c r="C36" s="396" t="s">
        <v>219</v>
      </c>
      <c r="D36" s="262" t="s">
        <v>598</v>
      </c>
    </row>
    <row r="37" spans="1:4" ht="13.5" thickBot="1">
      <c r="A37" s="344">
        <v>36</v>
      </c>
      <c r="B37" s="287" t="s">
        <v>1049</v>
      </c>
      <c r="C37" s="287" t="s">
        <v>217</v>
      </c>
      <c r="D37" s="262" t="s">
        <v>600</v>
      </c>
    </row>
    <row r="38" spans="1:4" ht="51">
      <c r="A38" s="344">
        <v>37</v>
      </c>
      <c r="B38" s="254" t="s">
        <v>1050</v>
      </c>
      <c r="C38" s="254" t="s">
        <v>206</v>
      </c>
      <c r="D38" s="262" t="s">
        <v>601</v>
      </c>
    </row>
    <row r="39" spans="1:4" ht="13.5" thickBot="1">
      <c r="A39" s="344">
        <v>38</v>
      </c>
      <c r="B39" s="287" t="s">
        <v>1051</v>
      </c>
      <c r="C39" s="287" t="s">
        <v>218</v>
      </c>
      <c r="D39" s="262" t="s">
        <v>602</v>
      </c>
    </row>
    <row r="40" spans="1:4" ht="39" thickBot="1">
      <c r="A40" s="344">
        <v>39</v>
      </c>
      <c r="B40" s="297" t="s">
        <v>1052</v>
      </c>
      <c r="C40" s="297" t="s">
        <v>207</v>
      </c>
      <c r="D40" s="262" t="s">
        <v>603</v>
      </c>
    </row>
    <row r="41" spans="1:4" ht="26.25" thickBot="1">
      <c r="A41" s="344">
        <v>40</v>
      </c>
      <c r="B41" s="287" t="s">
        <v>1053</v>
      </c>
      <c r="C41" s="287" t="s">
        <v>209</v>
      </c>
      <c r="D41" s="262" t="s">
        <v>869</v>
      </c>
    </row>
    <row r="42" spans="1:4" ht="12.75">
      <c r="A42" s="344">
        <v>41</v>
      </c>
      <c r="B42" s="298" t="s">
        <v>1054</v>
      </c>
      <c r="C42" s="298" t="s">
        <v>524</v>
      </c>
      <c r="D42" s="262" t="s">
        <v>604</v>
      </c>
    </row>
    <row r="43" spans="1:4" ht="13.5" thickBot="1">
      <c r="A43" s="344">
        <v>42</v>
      </c>
      <c r="B43" s="299" t="s">
        <v>1055</v>
      </c>
      <c r="C43" s="299" t="s">
        <v>523</v>
      </c>
      <c r="D43" s="262" t="s">
        <v>605</v>
      </c>
    </row>
    <row r="44" spans="1:4" ht="15.75">
      <c r="A44" s="344">
        <v>43</v>
      </c>
      <c r="B44" s="288" t="s">
        <v>1056</v>
      </c>
      <c r="C44" s="288" t="s">
        <v>208</v>
      </c>
      <c r="D44" s="262" t="s">
        <v>606</v>
      </c>
    </row>
    <row r="45" spans="1:4" ht="25.5">
      <c r="A45" s="344">
        <v>44</v>
      </c>
      <c r="B45" s="211" t="s">
        <v>1057</v>
      </c>
      <c r="C45" s="211" t="s">
        <v>158</v>
      </c>
      <c r="D45" s="262" t="s">
        <v>607</v>
      </c>
    </row>
    <row r="46" spans="1:4" ht="13.5" thickBot="1">
      <c r="A46" s="344">
        <v>45</v>
      </c>
      <c r="B46" s="284" t="s">
        <v>1058</v>
      </c>
      <c r="C46" s="284" t="s">
        <v>324</v>
      </c>
      <c r="D46" s="262" t="s">
        <v>608</v>
      </c>
    </row>
    <row r="47" spans="1:4" ht="25.5">
      <c r="A47" s="344">
        <v>46</v>
      </c>
      <c r="B47" s="300" t="s">
        <v>1059</v>
      </c>
      <c r="C47" s="300" t="s">
        <v>227</v>
      </c>
      <c r="D47" s="262" t="s">
        <v>610</v>
      </c>
    </row>
    <row r="48" spans="1:4" ht="12.75">
      <c r="A48" s="344">
        <v>47</v>
      </c>
      <c r="B48" s="284" t="s">
        <v>1060</v>
      </c>
      <c r="C48" s="284" t="s">
        <v>325</v>
      </c>
      <c r="D48" s="262" t="s">
        <v>609</v>
      </c>
    </row>
    <row r="49" spans="1:4" ht="12.75">
      <c r="A49" s="344">
        <v>48</v>
      </c>
      <c r="B49" s="284" t="s">
        <v>1061</v>
      </c>
      <c r="C49" s="284" t="s">
        <v>35</v>
      </c>
      <c r="D49" s="262" t="s">
        <v>611</v>
      </c>
    </row>
    <row r="50" spans="1:4" ht="38.25">
      <c r="A50" s="344">
        <v>49</v>
      </c>
      <c r="B50" s="301" t="s">
        <v>1062</v>
      </c>
      <c r="C50" s="301" t="s">
        <v>137</v>
      </c>
      <c r="D50" s="262" t="s">
        <v>612</v>
      </c>
    </row>
    <row r="51" spans="1:4" ht="12.75">
      <c r="A51" s="344">
        <v>50</v>
      </c>
      <c r="B51" s="284" t="s">
        <v>1063</v>
      </c>
      <c r="C51" s="284" t="s">
        <v>36</v>
      </c>
      <c r="D51" s="262" t="s">
        <v>613</v>
      </c>
    </row>
    <row r="52" spans="1:4" ht="51">
      <c r="A52" s="344">
        <v>51</v>
      </c>
      <c r="B52" s="301" t="s">
        <v>1064</v>
      </c>
      <c r="C52" s="301" t="s">
        <v>242</v>
      </c>
      <c r="D52" s="262" t="s">
        <v>614</v>
      </c>
    </row>
    <row r="53" spans="1:4" ht="12.75">
      <c r="A53" s="344">
        <v>52</v>
      </c>
      <c r="B53" s="284" t="s">
        <v>1065</v>
      </c>
      <c r="C53" s="284" t="s">
        <v>212</v>
      </c>
      <c r="D53" s="262" t="s">
        <v>615</v>
      </c>
    </row>
    <row r="54" spans="1:4" ht="115.5" thickBot="1">
      <c r="A54" s="344">
        <v>53</v>
      </c>
      <c r="B54" s="302" t="s">
        <v>1066</v>
      </c>
      <c r="C54" s="302" t="s">
        <v>24</v>
      </c>
      <c r="D54" s="262" t="s">
        <v>616</v>
      </c>
    </row>
    <row r="55" spans="1:4" ht="13.5" thickBot="1">
      <c r="A55" s="344">
        <v>54</v>
      </c>
      <c r="B55" s="287" t="s">
        <v>1067</v>
      </c>
      <c r="C55" s="287" t="s">
        <v>210</v>
      </c>
      <c r="D55" s="262" t="s">
        <v>617</v>
      </c>
    </row>
    <row r="56" spans="1:4" ht="89.25">
      <c r="A56" s="344">
        <v>55</v>
      </c>
      <c r="B56" s="303" t="s">
        <v>1068</v>
      </c>
      <c r="C56" s="303" t="s">
        <v>94</v>
      </c>
      <c r="D56" s="262" t="s">
        <v>618</v>
      </c>
    </row>
    <row r="57" spans="1:4" ht="38.25">
      <c r="A57" s="344">
        <v>56</v>
      </c>
      <c r="B57" s="304" t="s">
        <v>1069</v>
      </c>
      <c r="C57" s="304" t="s">
        <v>313</v>
      </c>
      <c r="D57" s="262" t="s">
        <v>619</v>
      </c>
    </row>
    <row r="58" spans="1:4" ht="64.5" thickBot="1">
      <c r="A58" s="344">
        <v>57</v>
      </c>
      <c r="B58" s="221" t="s">
        <v>1070</v>
      </c>
      <c r="C58" s="221" t="s">
        <v>99</v>
      </c>
      <c r="D58" s="262" t="s">
        <v>620</v>
      </c>
    </row>
    <row r="59" spans="1:4" ht="89.25">
      <c r="A59" s="344">
        <v>58</v>
      </c>
      <c r="B59" s="305" t="s">
        <v>1071</v>
      </c>
      <c r="C59" s="305" t="s">
        <v>537</v>
      </c>
      <c r="D59" s="262" t="s">
        <v>621</v>
      </c>
    </row>
    <row r="60" spans="1:4" ht="77.25" thickBot="1">
      <c r="A60" s="344">
        <v>59</v>
      </c>
      <c r="B60" s="306" t="s">
        <v>1072</v>
      </c>
      <c r="C60" s="306" t="s">
        <v>538</v>
      </c>
      <c r="D60" s="262" t="s">
        <v>622</v>
      </c>
    </row>
    <row r="61" spans="1:4" ht="63.75">
      <c r="A61" s="344">
        <v>60</v>
      </c>
      <c r="B61" s="307" t="s">
        <v>1073</v>
      </c>
      <c r="C61" s="307" t="s">
        <v>539</v>
      </c>
      <c r="D61" s="262" t="s">
        <v>623</v>
      </c>
    </row>
    <row r="62" spans="1:4" ht="51.75" thickBot="1">
      <c r="A62" s="344">
        <v>61</v>
      </c>
      <c r="B62" s="308" t="s">
        <v>1074</v>
      </c>
      <c r="C62" s="308" t="s">
        <v>540</v>
      </c>
      <c r="D62" s="262" t="s">
        <v>624</v>
      </c>
    </row>
    <row r="63" spans="1:4" ht="12.75">
      <c r="A63" s="344">
        <v>62</v>
      </c>
      <c r="B63" s="264" t="s">
        <v>1075</v>
      </c>
      <c r="C63" s="264" t="s">
        <v>272</v>
      </c>
      <c r="D63" s="262" t="s">
        <v>886</v>
      </c>
    </row>
    <row r="64" spans="1:4" ht="38.25">
      <c r="A64" s="344">
        <v>63</v>
      </c>
      <c r="B64" s="67" t="s">
        <v>1076</v>
      </c>
      <c r="C64" s="67" t="s">
        <v>12</v>
      </c>
      <c r="D64" s="262" t="s">
        <v>679</v>
      </c>
    </row>
    <row r="65" spans="1:4" ht="76.5">
      <c r="A65" s="344">
        <v>64</v>
      </c>
      <c r="B65" s="265" t="s">
        <v>1077</v>
      </c>
      <c r="C65" s="265" t="s">
        <v>273</v>
      </c>
      <c r="D65" s="262" t="s">
        <v>680</v>
      </c>
    </row>
    <row r="66" spans="1:4" ht="13.5" thickBot="1">
      <c r="A66" s="344">
        <v>65</v>
      </c>
      <c r="B66" s="67" t="s">
        <v>1078</v>
      </c>
      <c r="C66" s="67" t="s">
        <v>91</v>
      </c>
      <c r="D66" s="262" t="s">
        <v>810</v>
      </c>
    </row>
    <row r="67" spans="1:4" ht="13.5" thickBot="1">
      <c r="A67" s="344">
        <v>66</v>
      </c>
      <c r="B67" s="309" t="s">
        <v>1079</v>
      </c>
      <c r="C67" s="309" t="s">
        <v>13</v>
      </c>
      <c r="D67" s="262" t="s">
        <v>681</v>
      </c>
    </row>
    <row r="68" spans="1:4" ht="12.75">
      <c r="A68" s="344">
        <v>67</v>
      </c>
      <c r="B68" s="303" t="s">
        <v>1080</v>
      </c>
      <c r="C68" s="303" t="s">
        <v>118</v>
      </c>
      <c r="D68" s="262" t="s">
        <v>625</v>
      </c>
    </row>
    <row r="69" spans="1:4" ht="12.75">
      <c r="A69" s="344">
        <v>68</v>
      </c>
      <c r="B69" s="228" t="s">
        <v>1081</v>
      </c>
      <c r="C69" s="228" t="s">
        <v>234</v>
      </c>
      <c r="D69" s="262" t="s">
        <v>683</v>
      </c>
    </row>
    <row r="70" spans="1:4" ht="12.75">
      <c r="A70" s="344">
        <v>69</v>
      </c>
      <c r="B70" s="304" t="s">
        <v>1082</v>
      </c>
      <c r="C70" s="304" t="s">
        <v>142</v>
      </c>
      <c r="D70" s="262" t="s">
        <v>626</v>
      </c>
    </row>
    <row r="71" spans="1:4" ht="12.75">
      <c r="A71" s="344">
        <v>70</v>
      </c>
      <c r="B71" s="304" t="s">
        <v>1083</v>
      </c>
      <c r="C71" s="304" t="s">
        <v>14</v>
      </c>
      <c r="D71" s="262" t="s">
        <v>627</v>
      </c>
    </row>
    <row r="72" spans="1:4" ht="12.75">
      <c r="A72" s="344">
        <v>71</v>
      </c>
      <c r="B72" s="304" t="s">
        <v>1084</v>
      </c>
      <c r="C72" s="304" t="s">
        <v>278</v>
      </c>
      <c r="D72" s="262" t="s">
        <v>685</v>
      </c>
    </row>
    <row r="73" spans="1:4" ht="12.75">
      <c r="A73" s="344">
        <v>72</v>
      </c>
      <c r="B73" s="304" t="s">
        <v>1085</v>
      </c>
      <c r="C73" s="304" t="s">
        <v>47</v>
      </c>
      <c r="D73" s="262" t="s">
        <v>628</v>
      </c>
    </row>
    <row r="74" spans="1:4" ht="25.5">
      <c r="A74" s="344">
        <v>73</v>
      </c>
      <c r="B74" s="304" t="s">
        <v>1086</v>
      </c>
      <c r="C74" s="304" t="s">
        <v>279</v>
      </c>
      <c r="D74" s="262" t="s">
        <v>687</v>
      </c>
    </row>
    <row r="75" spans="1:4" ht="12.75">
      <c r="A75" s="344">
        <v>74</v>
      </c>
      <c r="B75" s="317" t="s">
        <v>1087</v>
      </c>
      <c r="C75" s="317" t="s">
        <v>160</v>
      </c>
      <c r="D75" s="262" t="s">
        <v>688</v>
      </c>
    </row>
    <row r="76" spans="1:4" ht="25.5">
      <c r="A76" s="344">
        <v>75</v>
      </c>
      <c r="B76" s="384" t="s">
        <v>1088</v>
      </c>
      <c r="C76" s="384" t="s">
        <v>993</v>
      </c>
      <c r="D76" s="262" t="s">
        <v>689</v>
      </c>
    </row>
    <row r="77" spans="1:4" ht="12.75">
      <c r="A77" s="344">
        <v>76</v>
      </c>
      <c r="B77" s="304" t="s">
        <v>1089</v>
      </c>
      <c r="C77" s="304" t="s">
        <v>48</v>
      </c>
      <c r="D77" s="262" t="s">
        <v>629</v>
      </c>
    </row>
    <row r="78" spans="1:4" ht="12.75">
      <c r="A78" s="344">
        <v>77</v>
      </c>
      <c r="B78" s="304" t="s">
        <v>1090</v>
      </c>
      <c r="C78" s="304" t="s">
        <v>119</v>
      </c>
      <c r="D78" s="262" t="s">
        <v>630</v>
      </c>
    </row>
    <row r="79" spans="1:4" ht="28.5">
      <c r="A79" s="344">
        <v>78</v>
      </c>
      <c r="B79" s="385" t="s">
        <v>1091</v>
      </c>
      <c r="C79" s="385" t="s">
        <v>994</v>
      </c>
      <c r="D79" s="262" t="s">
        <v>631</v>
      </c>
    </row>
    <row r="80" spans="1:4" ht="13.5" thickBot="1">
      <c r="A80" s="344">
        <v>79</v>
      </c>
      <c r="B80" s="221" t="s">
        <v>1092</v>
      </c>
      <c r="C80" s="221" t="s">
        <v>49</v>
      </c>
      <c r="D80" s="262" t="s">
        <v>693</v>
      </c>
    </row>
    <row r="81" spans="1:4" ht="13.5" thickBot="1">
      <c r="A81" s="344">
        <v>80</v>
      </c>
      <c r="B81" s="309" t="s">
        <v>1093</v>
      </c>
      <c r="C81" s="309" t="s">
        <v>45</v>
      </c>
      <c r="D81" s="262" t="s">
        <v>695</v>
      </c>
    </row>
    <row r="82" spans="1:4" ht="12.75">
      <c r="A82" s="344">
        <v>81</v>
      </c>
      <c r="B82" s="303" t="s">
        <v>1094</v>
      </c>
      <c r="C82" s="303" t="s">
        <v>50</v>
      </c>
      <c r="D82" s="262" t="s">
        <v>696</v>
      </c>
    </row>
    <row r="83" spans="1:4" ht="12.75">
      <c r="A83" s="344">
        <v>82</v>
      </c>
      <c r="B83" s="304" t="s">
        <v>1095</v>
      </c>
      <c r="C83" s="304" t="s">
        <v>162</v>
      </c>
      <c r="D83" s="262" t="s">
        <v>697</v>
      </c>
    </row>
    <row r="84" spans="1:4" ht="38.25">
      <c r="A84" s="344">
        <v>83</v>
      </c>
      <c r="B84" s="384" t="s">
        <v>1096</v>
      </c>
      <c r="C84" s="384" t="s">
        <v>0</v>
      </c>
      <c r="D84" s="262" t="s">
        <v>632</v>
      </c>
    </row>
    <row r="85" spans="1:4" ht="12.75">
      <c r="A85" s="344">
        <v>84</v>
      </c>
      <c r="B85" s="304" t="s">
        <v>1097</v>
      </c>
      <c r="C85" s="304" t="s">
        <v>143</v>
      </c>
      <c r="D85" s="262" t="s">
        <v>700</v>
      </c>
    </row>
    <row r="86" spans="1:4" ht="51">
      <c r="A86" s="344">
        <v>85</v>
      </c>
      <c r="B86" s="384" t="s">
        <v>1098</v>
      </c>
      <c r="C86" s="384" t="s">
        <v>228</v>
      </c>
      <c r="D86" s="262" t="s">
        <v>633</v>
      </c>
    </row>
    <row r="87" spans="1:4" ht="14.25">
      <c r="A87" s="344">
        <v>86</v>
      </c>
      <c r="B87" s="304" t="s">
        <v>1099</v>
      </c>
      <c r="C87" s="304" t="s">
        <v>15</v>
      </c>
      <c r="D87" s="262" t="s">
        <v>634</v>
      </c>
    </row>
    <row r="88" spans="1:4" ht="12.75">
      <c r="A88" s="344">
        <v>87</v>
      </c>
      <c r="B88" s="200" t="s">
        <v>1100</v>
      </c>
      <c r="C88" s="200" t="s">
        <v>39</v>
      </c>
      <c r="D88" s="262" t="s">
        <v>704</v>
      </c>
    </row>
    <row r="89" spans="1:4" ht="14.25">
      <c r="A89" s="344">
        <v>88</v>
      </c>
      <c r="B89" s="304" t="s">
        <v>1101</v>
      </c>
      <c r="C89" s="304" t="s">
        <v>16</v>
      </c>
      <c r="D89" s="262" t="s">
        <v>635</v>
      </c>
    </row>
    <row r="90" spans="1:4" ht="14.25">
      <c r="A90" s="344">
        <v>89</v>
      </c>
      <c r="B90" s="304" t="s">
        <v>1102</v>
      </c>
      <c r="C90" s="304" t="s">
        <v>17</v>
      </c>
      <c r="D90" s="262" t="s">
        <v>636</v>
      </c>
    </row>
    <row r="91" spans="1:4" ht="25.5">
      <c r="A91" s="344">
        <v>90</v>
      </c>
      <c r="B91" s="228" t="s">
        <v>1103</v>
      </c>
      <c r="C91" s="228" t="s">
        <v>955</v>
      </c>
      <c r="D91" s="262" t="s">
        <v>637</v>
      </c>
    </row>
    <row r="92" spans="1:4" ht="12.75">
      <c r="A92" s="344">
        <v>91</v>
      </c>
      <c r="B92" s="304" t="s">
        <v>1104</v>
      </c>
      <c r="C92" s="304" t="s">
        <v>95</v>
      </c>
      <c r="D92" s="262" t="s">
        <v>638</v>
      </c>
    </row>
    <row r="93" spans="1:4" ht="63.75">
      <c r="A93" s="344">
        <v>92</v>
      </c>
      <c r="B93" s="228" t="s">
        <v>1105</v>
      </c>
      <c r="C93" s="228" t="s">
        <v>252</v>
      </c>
      <c r="D93" s="262" t="s">
        <v>639</v>
      </c>
    </row>
    <row r="94" spans="1:4" ht="12.75">
      <c r="A94" s="344">
        <v>93</v>
      </c>
      <c r="B94" s="304" t="s">
        <v>1106</v>
      </c>
      <c r="C94" s="304" t="s">
        <v>96</v>
      </c>
      <c r="D94" s="262" t="s">
        <v>640</v>
      </c>
    </row>
    <row r="95" spans="1:4" ht="63.75">
      <c r="A95" s="344">
        <v>94</v>
      </c>
      <c r="B95" s="384" t="s">
        <v>1107</v>
      </c>
      <c r="C95" s="384" t="s">
        <v>229</v>
      </c>
      <c r="D95" s="262" t="s">
        <v>641</v>
      </c>
    </row>
    <row r="96" spans="1:4" ht="12.75">
      <c r="A96" s="344">
        <v>95</v>
      </c>
      <c r="B96" s="304" t="s">
        <v>1108</v>
      </c>
      <c r="C96" s="304" t="s">
        <v>105</v>
      </c>
      <c r="D96" s="262" t="s">
        <v>705</v>
      </c>
    </row>
    <row r="97" spans="1:4" ht="51">
      <c r="A97" s="344">
        <v>96</v>
      </c>
      <c r="B97" s="384" t="s">
        <v>1109</v>
      </c>
      <c r="C97" s="384" t="s">
        <v>954</v>
      </c>
      <c r="D97" s="262" t="s">
        <v>642</v>
      </c>
    </row>
    <row r="98" spans="1:4" ht="12.75">
      <c r="A98" s="344">
        <v>97</v>
      </c>
      <c r="B98" s="304" t="s">
        <v>1110</v>
      </c>
      <c r="C98" s="304" t="s">
        <v>51</v>
      </c>
      <c r="D98" s="262" t="s">
        <v>707</v>
      </c>
    </row>
    <row r="99" spans="1:4" ht="38.25">
      <c r="A99" s="344">
        <v>98</v>
      </c>
      <c r="B99" s="384" t="s">
        <v>1111</v>
      </c>
      <c r="C99" s="384" t="s">
        <v>157</v>
      </c>
      <c r="D99" s="262" t="s">
        <v>643</v>
      </c>
    </row>
    <row r="100" spans="1:4" ht="26.25" thickBot="1">
      <c r="A100" s="344">
        <v>99</v>
      </c>
      <c r="B100" s="221" t="s">
        <v>1112</v>
      </c>
      <c r="C100" s="221" t="s">
        <v>18</v>
      </c>
      <c r="D100" s="262" t="s">
        <v>644</v>
      </c>
    </row>
    <row r="101" spans="1:4" ht="51.75" thickBot="1">
      <c r="A101" s="344">
        <v>100</v>
      </c>
      <c r="B101" s="266" t="s">
        <v>1113</v>
      </c>
      <c r="C101" s="266" t="s">
        <v>956</v>
      </c>
      <c r="D101" s="262" t="s">
        <v>710</v>
      </c>
    </row>
    <row r="102" spans="1:4" ht="13.5" thickBot="1">
      <c r="A102" s="344">
        <v>101</v>
      </c>
      <c r="B102" s="305" t="s">
        <v>1114</v>
      </c>
      <c r="C102" s="305" t="s">
        <v>46</v>
      </c>
      <c r="D102" s="262" t="s">
        <v>711</v>
      </c>
    </row>
    <row r="103" spans="1:4" ht="25.5">
      <c r="A103" s="344">
        <v>102</v>
      </c>
      <c r="B103" s="303" t="s">
        <v>1115</v>
      </c>
      <c r="C103" s="303" t="s">
        <v>19</v>
      </c>
      <c r="D103" s="262" t="s">
        <v>645</v>
      </c>
    </row>
    <row r="104" spans="1:4" ht="51">
      <c r="A104" s="344">
        <v>103</v>
      </c>
      <c r="B104" s="384" t="s">
        <v>1116</v>
      </c>
      <c r="C104" s="384" t="s">
        <v>992</v>
      </c>
      <c r="D104" s="262" t="s">
        <v>646</v>
      </c>
    </row>
    <row r="105" spans="1:4" ht="12.75">
      <c r="A105" s="344">
        <v>104</v>
      </c>
      <c r="B105" s="304" t="s">
        <v>1117</v>
      </c>
      <c r="C105" s="304" t="s">
        <v>144</v>
      </c>
      <c r="D105" s="262" t="s">
        <v>714</v>
      </c>
    </row>
    <row r="106" spans="1:4" ht="12.75">
      <c r="A106" s="344">
        <v>105</v>
      </c>
      <c r="B106" s="385" t="s">
        <v>1118</v>
      </c>
      <c r="C106" s="385" t="s">
        <v>995</v>
      </c>
      <c r="D106" s="262" t="s">
        <v>647</v>
      </c>
    </row>
    <row r="107" spans="1:4" ht="12.75">
      <c r="A107" s="344">
        <v>106</v>
      </c>
      <c r="B107" s="304" t="s">
        <v>1119</v>
      </c>
      <c r="C107" s="304" t="s">
        <v>145</v>
      </c>
      <c r="D107" s="262" t="s">
        <v>648</v>
      </c>
    </row>
    <row r="108" spans="1:4" ht="25.5">
      <c r="A108" s="344">
        <v>107</v>
      </c>
      <c r="B108" s="304" t="s">
        <v>1120</v>
      </c>
      <c r="C108" s="304" t="s">
        <v>175</v>
      </c>
      <c r="D108" s="262" t="s">
        <v>649</v>
      </c>
    </row>
    <row r="109" spans="1:4" ht="25.5">
      <c r="A109" s="344">
        <v>108</v>
      </c>
      <c r="B109" s="228" t="s">
        <v>1121</v>
      </c>
      <c r="C109" s="228" t="s">
        <v>159</v>
      </c>
      <c r="D109" s="262" t="s">
        <v>718</v>
      </c>
    </row>
    <row r="110" spans="1:4" ht="12.75">
      <c r="A110" s="344">
        <v>109</v>
      </c>
      <c r="B110" s="304" t="s">
        <v>1122</v>
      </c>
      <c r="C110" s="304" t="s">
        <v>1</v>
      </c>
      <c r="D110" s="262" t="s">
        <v>650</v>
      </c>
    </row>
    <row r="111" spans="1:4" ht="25.5">
      <c r="A111" s="344">
        <v>110</v>
      </c>
      <c r="B111" s="385" t="s">
        <v>1123</v>
      </c>
      <c r="C111" s="385" t="s">
        <v>996</v>
      </c>
      <c r="D111" s="262" t="s">
        <v>651</v>
      </c>
    </row>
    <row r="112" spans="1:4" ht="26.25" thickBot="1">
      <c r="A112" s="344">
        <v>111</v>
      </c>
      <c r="B112" s="221" t="s">
        <v>1124</v>
      </c>
      <c r="C112" s="221" t="s">
        <v>163</v>
      </c>
      <c r="D112" s="262" t="s">
        <v>652</v>
      </c>
    </row>
    <row r="113" spans="1:4" ht="26.25" thickBot="1">
      <c r="A113" s="344">
        <v>112</v>
      </c>
      <c r="B113" s="385" t="s">
        <v>1125</v>
      </c>
      <c r="C113" s="385" t="s">
        <v>997</v>
      </c>
      <c r="D113" s="262" t="s">
        <v>653</v>
      </c>
    </row>
    <row r="114" spans="1:4" ht="13.5" thickBot="1">
      <c r="A114" s="344">
        <v>113</v>
      </c>
      <c r="B114" s="309" t="s">
        <v>1126</v>
      </c>
      <c r="C114" s="309" t="s">
        <v>141</v>
      </c>
      <c r="D114" s="262" t="s">
        <v>721</v>
      </c>
    </row>
    <row r="115" spans="1:4" ht="51">
      <c r="A115" s="344">
        <v>114</v>
      </c>
      <c r="B115" s="384" t="s">
        <v>1127</v>
      </c>
      <c r="C115" s="384" t="s">
        <v>225</v>
      </c>
      <c r="D115" s="262" t="s">
        <v>654</v>
      </c>
    </row>
    <row r="116" spans="1:4" ht="12.75">
      <c r="A116" s="344">
        <v>115</v>
      </c>
      <c r="B116" s="310" t="s">
        <v>1128</v>
      </c>
      <c r="C116" s="310" t="s">
        <v>97</v>
      </c>
      <c r="D116" s="262" t="s">
        <v>723</v>
      </c>
    </row>
    <row r="117" spans="1:4" ht="12.75">
      <c r="A117" s="344">
        <v>116</v>
      </c>
      <c r="B117" s="311" t="s">
        <v>1129</v>
      </c>
      <c r="C117" s="311" t="s">
        <v>2</v>
      </c>
      <c r="D117" s="262" t="s">
        <v>761</v>
      </c>
    </row>
    <row r="118" spans="1:4" ht="12.75">
      <c r="A118" s="344">
        <v>117</v>
      </c>
      <c r="B118" s="384" t="s">
        <v>1130</v>
      </c>
      <c r="C118" s="384" t="s">
        <v>991</v>
      </c>
      <c r="D118" s="262" t="s">
        <v>747</v>
      </c>
    </row>
    <row r="119" spans="1:4" ht="12.75">
      <c r="A119" s="344">
        <v>118</v>
      </c>
      <c r="B119" s="304" t="s">
        <v>1131</v>
      </c>
      <c r="C119" s="304" t="s">
        <v>52</v>
      </c>
      <c r="D119" s="262" t="s">
        <v>655</v>
      </c>
    </row>
    <row r="120" spans="1:4" ht="25.5">
      <c r="A120" s="344">
        <v>119</v>
      </c>
      <c r="B120" s="304" t="s">
        <v>1132</v>
      </c>
      <c r="C120" s="304" t="s">
        <v>255</v>
      </c>
      <c r="D120" s="262" t="s">
        <v>724</v>
      </c>
    </row>
    <row r="121" spans="1:4" ht="38.25">
      <c r="A121" s="344">
        <v>120</v>
      </c>
      <c r="B121" s="384" t="s">
        <v>1133</v>
      </c>
      <c r="C121" s="384" t="s">
        <v>990</v>
      </c>
      <c r="D121" s="262" t="s">
        <v>656</v>
      </c>
    </row>
    <row r="122" spans="1:4" ht="12.75">
      <c r="A122" s="344">
        <v>121</v>
      </c>
      <c r="B122" s="312" t="s">
        <v>1134</v>
      </c>
      <c r="C122" s="312" t="s">
        <v>130</v>
      </c>
      <c r="D122" s="262" t="s">
        <v>728</v>
      </c>
    </row>
    <row r="123" spans="1:4" ht="25.5">
      <c r="A123" s="344">
        <v>122</v>
      </c>
      <c r="B123" s="304" t="s">
        <v>1135</v>
      </c>
      <c r="C123" s="304" t="s">
        <v>146</v>
      </c>
      <c r="D123" s="262" t="s">
        <v>729</v>
      </c>
    </row>
    <row r="124" spans="1:4" ht="38.25">
      <c r="A124" s="344">
        <v>123</v>
      </c>
      <c r="B124" s="384" t="s">
        <v>1136</v>
      </c>
      <c r="C124" s="384" t="s">
        <v>989</v>
      </c>
      <c r="D124" s="262" t="s">
        <v>730</v>
      </c>
    </row>
    <row r="125" spans="1:4" ht="12.75">
      <c r="A125" s="344">
        <v>124</v>
      </c>
      <c r="B125" s="311" t="s">
        <v>1137</v>
      </c>
      <c r="C125" s="313" t="s">
        <v>250</v>
      </c>
      <c r="D125" s="262" t="s">
        <v>731</v>
      </c>
    </row>
    <row r="126" spans="1:4" ht="38.25">
      <c r="A126" s="344">
        <v>125</v>
      </c>
      <c r="B126" s="314" t="s">
        <v>1138</v>
      </c>
      <c r="C126" s="314" t="s">
        <v>148</v>
      </c>
      <c r="D126" s="262" t="s">
        <v>732</v>
      </c>
    </row>
    <row r="127" spans="1:4" ht="51">
      <c r="A127" s="344">
        <v>126</v>
      </c>
      <c r="B127" s="314" t="s">
        <v>1139</v>
      </c>
      <c r="C127" s="314" t="s">
        <v>149</v>
      </c>
      <c r="D127" s="262" t="s">
        <v>733</v>
      </c>
    </row>
    <row r="128" spans="1:4" ht="12.75">
      <c r="A128" s="344">
        <v>127</v>
      </c>
      <c r="B128" s="314" t="s">
        <v>1140</v>
      </c>
      <c r="C128" s="314" t="s">
        <v>147</v>
      </c>
      <c r="D128" s="262" t="s">
        <v>657</v>
      </c>
    </row>
    <row r="129" spans="1:4" ht="12.75">
      <c r="A129" s="344">
        <v>128</v>
      </c>
      <c r="B129" s="384" t="s">
        <v>1141</v>
      </c>
      <c r="C129" s="384" t="s">
        <v>319</v>
      </c>
      <c r="D129" s="262" t="s">
        <v>658</v>
      </c>
    </row>
    <row r="130" spans="1:4" ht="12.75">
      <c r="A130" s="344">
        <v>129</v>
      </c>
      <c r="B130" s="314" t="s">
        <v>1142</v>
      </c>
      <c r="C130" s="314" t="s">
        <v>150</v>
      </c>
      <c r="D130" s="262" t="s">
        <v>741</v>
      </c>
    </row>
    <row r="131" spans="1:4" ht="25.5">
      <c r="A131" s="344">
        <v>130</v>
      </c>
      <c r="B131" s="314" t="s">
        <v>1143</v>
      </c>
      <c r="C131" s="314" t="s">
        <v>151</v>
      </c>
      <c r="D131" s="262" t="s">
        <v>659</v>
      </c>
    </row>
    <row r="132" spans="1:4" ht="25.5">
      <c r="A132" s="344">
        <v>131</v>
      </c>
      <c r="B132" s="314" t="s">
        <v>1144</v>
      </c>
      <c r="C132" s="314" t="s">
        <v>152</v>
      </c>
      <c r="D132" s="262" t="s">
        <v>742</v>
      </c>
    </row>
    <row r="133" spans="1:4" ht="38.25">
      <c r="A133" s="344">
        <v>132</v>
      </c>
      <c r="B133" s="384" t="s">
        <v>1145</v>
      </c>
      <c r="C133" s="384" t="s">
        <v>161</v>
      </c>
      <c r="D133" s="262" t="s">
        <v>660</v>
      </c>
    </row>
    <row r="134" spans="1:4" ht="12.75">
      <c r="A134" s="344">
        <v>133</v>
      </c>
      <c r="B134" s="314" t="s">
        <v>1146</v>
      </c>
      <c r="C134" s="314" t="s">
        <v>153</v>
      </c>
      <c r="D134" s="262" t="s">
        <v>744</v>
      </c>
    </row>
    <row r="135" spans="1:4" ht="12.75">
      <c r="A135" s="344">
        <v>134</v>
      </c>
      <c r="B135" s="384" t="s">
        <v>1147</v>
      </c>
      <c r="C135" s="384" t="s">
        <v>320</v>
      </c>
      <c r="D135" s="262" t="s">
        <v>661</v>
      </c>
    </row>
    <row r="136" spans="1:4" ht="25.5">
      <c r="A136" s="344">
        <v>135</v>
      </c>
      <c r="B136" s="304" t="s">
        <v>1148</v>
      </c>
      <c r="C136" s="304" t="s">
        <v>256</v>
      </c>
      <c r="D136" s="262" t="s">
        <v>746</v>
      </c>
    </row>
    <row r="137" spans="1:4" ht="12.75">
      <c r="A137" s="344">
        <v>136</v>
      </c>
      <c r="B137" s="304" t="s">
        <v>1149</v>
      </c>
      <c r="C137" s="304" t="s">
        <v>257</v>
      </c>
      <c r="D137" s="262" t="s">
        <v>748</v>
      </c>
    </row>
    <row r="138" spans="1:4" ht="26.25" thickBot="1">
      <c r="A138" s="344">
        <v>137</v>
      </c>
      <c r="B138" s="221" t="s">
        <v>1150</v>
      </c>
      <c r="C138" s="221" t="s">
        <v>154</v>
      </c>
      <c r="D138" s="262" t="s">
        <v>662</v>
      </c>
    </row>
    <row r="139" spans="1:4" ht="77.25" thickBot="1">
      <c r="A139" s="344">
        <v>138</v>
      </c>
      <c r="B139" s="384" t="s">
        <v>1151</v>
      </c>
      <c r="C139" s="384" t="s">
        <v>988</v>
      </c>
      <c r="D139" s="262" t="s">
        <v>663</v>
      </c>
    </row>
    <row r="140" spans="1:4" ht="13.5" thickBot="1">
      <c r="A140" s="344">
        <v>139</v>
      </c>
      <c r="B140" s="315" t="s">
        <v>1152</v>
      </c>
      <c r="C140" s="315" t="s">
        <v>184</v>
      </c>
      <c r="D140" s="262" t="s">
        <v>752</v>
      </c>
    </row>
    <row r="141" spans="1:4" ht="12.75">
      <c r="A141" s="344">
        <v>140</v>
      </c>
      <c r="B141" s="316" t="s">
        <v>1153</v>
      </c>
      <c r="C141" s="316" t="s">
        <v>20</v>
      </c>
      <c r="D141" s="262" t="s">
        <v>753</v>
      </c>
    </row>
    <row r="142" spans="1:4" ht="51">
      <c r="A142" s="344">
        <v>141</v>
      </c>
      <c r="B142" s="384" t="s">
        <v>1154</v>
      </c>
      <c r="C142" s="384" t="s">
        <v>957</v>
      </c>
      <c r="D142" s="262" t="s">
        <v>754</v>
      </c>
    </row>
    <row r="143" spans="1:4" ht="12.75">
      <c r="A143" s="344">
        <v>142</v>
      </c>
      <c r="B143" s="317" t="s">
        <v>1155</v>
      </c>
      <c r="C143" s="317" t="s">
        <v>53</v>
      </c>
      <c r="D143" s="262" t="s">
        <v>755</v>
      </c>
    </row>
    <row r="144" spans="1:4" ht="12.75">
      <c r="A144" s="344">
        <v>143</v>
      </c>
      <c r="B144" s="317" t="s">
        <v>1156</v>
      </c>
      <c r="C144" s="317" t="s">
        <v>54</v>
      </c>
      <c r="D144" s="262" t="s">
        <v>756</v>
      </c>
    </row>
    <row r="145" spans="1:4" ht="12.75">
      <c r="A145" s="344">
        <v>144</v>
      </c>
      <c r="B145" s="384" t="s">
        <v>1130</v>
      </c>
      <c r="C145" s="384" t="s">
        <v>987</v>
      </c>
      <c r="D145" s="262" t="s">
        <v>762</v>
      </c>
    </row>
    <row r="146" spans="1:4" ht="12.75">
      <c r="A146" s="344">
        <v>145</v>
      </c>
      <c r="B146" s="317" t="s">
        <v>1157</v>
      </c>
      <c r="C146" s="317" t="s">
        <v>155</v>
      </c>
      <c r="D146" s="262" t="s">
        <v>757</v>
      </c>
    </row>
    <row r="147" spans="1:4" ht="63.75">
      <c r="A147" s="344">
        <v>146</v>
      </c>
      <c r="B147" s="384" t="s">
        <v>1158</v>
      </c>
      <c r="C147" s="384" t="s">
        <v>251</v>
      </c>
      <c r="D147" s="262" t="s">
        <v>758</v>
      </c>
    </row>
    <row r="148" spans="1:4" ht="12.75">
      <c r="A148" s="344">
        <v>147</v>
      </c>
      <c r="B148" s="317" t="s">
        <v>1159</v>
      </c>
      <c r="C148" s="317" t="s">
        <v>55</v>
      </c>
      <c r="D148" s="262" t="s">
        <v>759</v>
      </c>
    </row>
    <row r="149" spans="1:4" ht="12.75">
      <c r="A149" s="344">
        <v>148</v>
      </c>
      <c r="B149" s="317" t="s">
        <v>1160</v>
      </c>
      <c r="C149" s="317" t="s">
        <v>106</v>
      </c>
      <c r="D149" s="262" t="s">
        <v>760</v>
      </c>
    </row>
    <row r="150" spans="1:4" ht="13.5" thickBot="1">
      <c r="A150" s="344">
        <v>149</v>
      </c>
      <c r="B150" s="318" t="s">
        <v>1161</v>
      </c>
      <c r="C150" s="318" t="s">
        <v>21</v>
      </c>
      <c r="D150" s="262" t="s">
        <v>763</v>
      </c>
    </row>
    <row r="151" spans="1:4" ht="26.25" thickBot="1">
      <c r="A151" s="344">
        <v>150</v>
      </c>
      <c r="B151" s="384" t="s">
        <v>1162</v>
      </c>
      <c r="C151" s="384" t="s">
        <v>311</v>
      </c>
      <c r="D151" s="262" t="s">
        <v>765</v>
      </c>
    </row>
    <row r="152" spans="1:4" ht="12.75">
      <c r="A152" s="344">
        <v>151</v>
      </c>
      <c r="B152" s="319" t="s">
        <v>1163</v>
      </c>
      <c r="C152" s="319" t="s">
        <v>265</v>
      </c>
      <c r="D152" s="262" t="s">
        <v>766</v>
      </c>
    </row>
    <row r="153" spans="1:4" ht="26.25" thickBot="1">
      <c r="A153" s="344">
        <v>152</v>
      </c>
      <c r="B153" s="267" t="s">
        <v>1164</v>
      </c>
      <c r="C153" s="267" t="s">
        <v>476</v>
      </c>
      <c r="D153" s="262" t="s">
        <v>664</v>
      </c>
    </row>
    <row r="154" spans="1:4" ht="13.5" thickBot="1">
      <c r="A154" s="344">
        <v>153</v>
      </c>
      <c r="B154" s="320" t="s">
        <v>1165</v>
      </c>
      <c r="C154" s="320" t="s">
        <v>22</v>
      </c>
      <c r="D154" s="262" t="s">
        <v>768</v>
      </c>
    </row>
    <row r="155" spans="1:4" ht="63.75">
      <c r="A155" s="344">
        <v>154</v>
      </c>
      <c r="B155" s="321" t="s">
        <v>1166</v>
      </c>
      <c r="C155" s="321" t="s">
        <v>25</v>
      </c>
      <c r="D155" s="262" t="s">
        <v>665</v>
      </c>
    </row>
    <row r="156" spans="1:4" ht="63.75">
      <c r="A156" s="344">
        <v>155</v>
      </c>
      <c r="B156" s="384" t="s">
        <v>1167</v>
      </c>
      <c r="C156" s="384" t="s">
        <v>998</v>
      </c>
      <c r="D156" s="262" t="s">
        <v>666</v>
      </c>
    </row>
    <row r="157" spans="1:4" ht="51">
      <c r="A157" s="344">
        <v>156</v>
      </c>
      <c r="B157" s="384" t="s">
        <v>1168</v>
      </c>
      <c r="C157" s="384" t="s">
        <v>480</v>
      </c>
      <c r="D157" s="262" t="s">
        <v>667</v>
      </c>
    </row>
    <row r="158" spans="1:4" ht="12.75">
      <c r="A158" s="344">
        <v>157</v>
      </c>
      <c r="B158" s="314" t="s">
        <v>1169</v>
      </c>
      <c r="C158" s="314" t="s">
        <v>92</v>
      </c>
      <c r="D158" s="262" t="s">
        <v>771</v>
      </c>
    </row>
    <row r="159" spans="1:4" ht="63.75">
      <c r="A159" s="344">
        <v>158</v>
      </c>
      <c r="B159" s="322" t="s">
        <v>1170</v>
      </c>
      <c r="C159" s="322" t="s">
        <v>277</v>
      </c>
      <c r="D159" s="262" t="s">
        <v>668</v>
      </c>
    </row>
    <row r="160" spans="1:4" ht="76.5">
      <c r="A160" s="344">
        <v>159</v>
      </c>
      <c r="B160" s="384" t="s">
        <v>1171</v>
      </c>
      <c r="C160" s="384" t="s">
        <v>481</v>
      </c>
      <c r="D160" s="262" t="s">
        <v>669</v>
      </c>
    </row>
    <row r="161" spans="1:4" ht="51">
      <c r="A161" s="344">
        <v>160</v>
      </c>
      <c r="B161" s="228" t="s">
        <v>1172</v>
      </c>
      <c r="C161" s="228" t="s">
        <v>482</v>
      </c>
      <c r="D161" s="262" t="s">
        <v>774</v>
      </c>
    </row>
    <row r="162" spans="1:4" ht="12.75">
      <c r="A162" s="344">
        <v>161</v>
      </c>
      <c r="B162" s="323" t="s">
        <v>1173</v>
      </c>
      <c r="C162" s="323" t="s">
        <v>93</v>
      </c>
      <c r="D162" s="262" t="s">
        <v>775</v>
      </c>
    </row>
    <row r="163" spans="1:4" ht="114.75">
      <c r="A163" s="344">
        <v>162</v>
      </c>
      <c r="B163" s="384" t="s">
        <v>1174</v>
      </c>
      <c r="C163" s="384" t="s">
        <v>986</v>
      </c>
      <c r="D163" s="262" t="s">
        <v>670</v>
      </c>
    </row>
    <row r="164" spans="1:4" ht="51">
      <c r="A164" s="344">
        <v>163</v>
      </c>
      <c r="B164" s="384" t="s">
        <v>1175</v>
      </c>
      <c r="C164" s="384" t="s">
        <v>483</v>
      </c>
      <c r="D164" s="262" t="s">
        <v>777</v>
      </c>
    </row>
    <row r="165" spans="1:4" ht="12.75">
      <c r="A165" s="344">
        <v>164</v>
      </c>
      <c r="B165" s="314" t="s">
        <v>1176</v>
      </c>
      <c r="C165" s="314" t="s">
        <v>98</v>
      </c>
      <c r="D165" s="262" t="s">
        <v>778</v>
      </c>
    </row>
    <row r="166" spans="1:4" ht="63.75">
      <c r="A166" s="344">
        <v>165</v>
      </c>
      <c r="B166" s="322" t="s">
        <v>1177</v>
      </c>
      <c r="C166" s="322" t="s">
        <v>23</v>
      </c>
      <c r="D166" s="262" t="s">
        <v>671</v>
      </c>
    </row>
    <row r="167" spans="1:4" ht="102">
      <c r="A167" s="344">
        <v>166</v>
      </c>
      <c r="B167" s="384" t="s">
        <v>1178</v>
      </c>
      <c r="C167" s="384" t="s">
        <v>999</v>
      </c>
      <c r="D167" s="262" t="s">
        <v>672</v>
      </c>
    </row>
    <row r="168" spans="1:4" ht="12.75">
      <c r="A168" s="344">
        <v>167</v>
      </c>
      <c r="B168" s="324" t="s">
        <v>1179</v>
      </c>
      <c r="C168" s="324" t="s">
        <v>493</v>
      </c>
      <c r="D168" s="262" t="s">
        <v>673</v>
      </c>
    </row>
    <row r="169" spans="1:4" ht="12.75">
      <c r="A169" s="344">
        <v>168</v>
      </c>
      <c r="B169" s="324" t="s">
        <v>1180</v>
      </c>
      <c r="C169" s="324" t="s">
        <v>489</v>
      </c>
      <c r="D169" s="262" t="s">
        <v>782</v>
      </c>
    </row>
    <row r="170" spans="1:4" ht="12.75">
      <c r="A170" s="344">
        <v>169</v>
      </c>
      <c r="B170" s="324" t="s">
        <v>1181</v>
      </c>
      <c r="C170" s="324" t="s">
        <v>490</v>
      </c>
      <c r="D170" s="262" t="s">
        <v>783</v>
      </c>
    </row>
    <row r="171" spans="1:4" ht="25.5">
      <c r="A171" s="344">
        <v>170</v>
      </c>
      <c r="B171" s="324" t="s">
        <v>1182</v>
      </c>
      <c r="C171" s="324" t="s">
        <v>491</v>
      </c>
      <c r="D171" s="262" t="s">
        <v>784</v>
      </c>
    </row>
    <row r="172" spans="1:4" ht="25.5">
      <c r="A172" s="344">
        <v>171</v>
      </c>
      <c r="B172" s="384" t="s">
        <v>1183</v>
      </c>
      <c r="C172" s="384" t="s">
        <v>985</v>
      </c>
      <c r="D172" s="262" t="s">
        <v>785</v>
      </c>
    </row>
    <row r="173" spans="1:4" ht="13.5" thickBot="1">
      <c r="A173" s="344">
        <v>172</v>
      </c>
      <c r="B173" s="325" t="s">
        <v>1184</v>
      </c>
      <c r="C173" s="325" t="s">
        <v>492</v>
      </c>
      <c r="D173" s="262" t="s">
        <v>786</v>
      </c>
    </row>
    <row r="174" spans="1:4" ht="13.5" thickBot="1">
      <c r="A174" s="344">
        <v>173</v>
      </c>
      <c r="B174" s="315" t="s">
        <v>1185</v>
      </c>
      <c r="C174" s="315" t="s">
        <v>107</v>
      </c>
      <c r="D174" s="262" t="s">
        <v>787</v>
      </c>
    </row>
    <row r="175" spans="1:4" ht="12.75">
      <c r="A175" s="344">
        <v>174</v>
      </c>
      <c r="B175" s="303" t="s">
        <v>1186</v>
      </c>
      <c r="C175" s="303" t="s">
        <v>266</v>
      </c>
      <c r="D175" s="262" t="s">
        <v>788</v>
      </c>
    </row>
    <row r="176" spans="1:4" ht="12.75">
      <c r="A176" s="344">
        <v>175</v>
      </c>
      <c r="B176" s="385" t="s">
        <v>1187</v>
      </c>
      <c r="C176" s="385" t="s">
        <v>1000</v>
      </c>
      <c r="D176" s="262" t="s">
        <v>793</v>
      </c>
    </row>
    <row r="177" spans="1:4" ht="12.75">
      <c r="A177" s="344">
        <v>176</v>
      </c>
      <c r="B177" s="304" t="s">
        <v>1188</v>
      </c>
      <c r="C177" s="304" t="s">
        <v>268</v>
      </c>
      <c r="D177" s="262" t="s">
        <v>789</v>
      </c>
    </row>
    <row r="178" spans="1:4" ht="12.75">
      <c r="A178" s="344">
        <v>177</v>
      </c>
      <c r="B178" s="304" t="s">
        <v>1189</v>
      </c>
      <c r="C178" s="304" t="s">
        <v>269</v>
      </c>
      <c r="D178" s="262" t="s">
        <v>790</v>
      </c>
    </row>
    <row r="179" spans="1:4" ht="12.75">
      <c r="A179" s="344">
        <v>178</v>
      </c>
      <c r="B179" s="304" t="s">
        <v>1190</v>
      </c>
      <c r="C179" s="304" t="s">
        <v>267</v>
      </c>
      <c r="D179" s="262" t="s">
        <v>791</v>
      </c>
    </row>
    <row r="180" spans="1:4" ht="13.5" thickBot="1">
      <c r="A180" s="344">
        <v>179</v>
      </c>
      <c r="B180" s="221" t="s">
        <v>1191</v>
      </c>
      <c r="C180" s="221" t="s">
        <v>270</v>
      </c>
      <c r="D180" s="262" t="s">
        <v>792</v>
      </c>
    </row>
    <row r="181" spans="1:4" ht="12.75">
      <c r="A181" s="344">
        <v>180</v>
      </c>
      <c r="B181" s="303" t="s">
        <v>1192</v>
      </c>
      <c r="C181" s="303" t="s">
        <v>164</v>
      </c>
      <c r="D181" s="262" t="s">
        <v>794</v>
      </c>
    </row>
    <row r="182" spans="1:4" ht="12.75">
      <c r="A182" s="344">
        <v>181</v>
      </c>
      <c r="B182" s="384" t="s">
        <v>1193</v>
      </c>
      <c r="C182" s="384" t="s">
        <v>958</v>
      </c>
      <c r="D182" s="262" t="s">
        <v>795</v>
      </c>
    </row>
    <row r="183" spans="1:4" ht="12.75">
      <c r="A183" s="344">
        <v>182</v>
      </c>
      <c r="B183" s="304" t="s">
        <v>1194</v>
      </c>
      <c r="C183" s="304" t="s">
        <v>165</v>
      </c>
      <c r="D183" s="262" t="s">
        <v>674</v>
      </c>
    </row>
    <row r="184" spans="1:4" ht="89.25">
      <c r="A184" s="344">
        <v>183</v>
      </c>
      <c r="B184" s="384" t="s">
        <v>1195</v>
      </c>
      <c r="C184" s="384" t="s">
        <v>167</v>
      </c>
      <c r="D184" s="262" t="s">
        <v>797</v>
      </c>
    </row>
    <row r="185" spans="1:4" ht="13.5" thickBot="1">
      <c r="A185" s="344">
        <v>184</v>
      </c>
      <c r="B185" s="221" t="s">
        <v>1196</v>
      </c>
      <c r="C185" s="221" t="s">
        <v>166</v>
      </c>
      <c r="D185" s="262" t="s">
        <v>675</v>
      </c>
    </row>
    <row r="186" spans="1:4" ht="26.25" thickBot="1">
      <c r="A186" s="344">
        <v>185</v>
      </c>
      <c r="B186" s="384" t="s">
        <v>1197</v>
      </c>
      <c r="C186" s="384" t="s">
        <v>44</v>
      </c>
      <c r="D186" s="262" t="s">
        <v>799</v>
      </c>
    </row>
    <row r="187" spans="1:4" ht="12.75">
      <c r="A187" s="344">
        <v>186</v>
      </c>
      <c r="B187" s="303" t="s">
        <v>1198</v>
      </c>
      <c r="C187" s="303" t="s">
        <v>156</v>
      </c>
      <c r="D187" s="262" t="s">
        <v>800</v>
      </c>
    </row>
    <row r="188" spans="1:4" ht="12.75">
      <c r="A188" s="344">
        <v>187</v>
      </c>
      <c r="B188" s="384" t="s">
        <v>1199</v>
      </c>
      <c r="C188" s="384" t="s">
        <v>984</v>
      </c>
      <c r="D188" s="262" t="s">
        <v>801</v>
      </c>
    </row>
    <row r="189" spans="1:4" ht="12.75">
      <c r="A189" s="344">
        <v>188</v>
      </c>
      <c r="B189" s="304" t="s">
        <v>1200</v>
      </c>
      <c r="C189" s="304" t="s">
        <v>171</v>
      </c>
      <c r="D189" s="262" t="s">
        <v>676</v>
      </c>
    </row>
    <row r="190" spans="1:4" ht="12.75">
      <c r="A190" s="344">
        <v>189</v>
      </c>
      <c r="B190" s="384" t="s">
        <v>1201</v>
      </c>
      <c r="C190" s="384" t="s">
        <v>983</v>
      </c>
      <c r="D190" s="262" t="s">
        <v>803</v>
      </c>
    </row>
    <row r="191" spans="1:4" ht="12.75">
      <c r="A191" s="344">
        <v>190</v>
      </c>
      <c r="B191" s="304" t="s">
        <v>1202</v>
      </c>
      <c r="C191" s="304" t="s">
        <v>170</v>
      </c>
      <c r="D191" s="262" t="s">
        <v>804</v>
      </c>
    </row>
    <row r="192" spans="1:4" ht="12.75">
      <c r="A192" s="344">
        <v>191</v>
      </c>
      <c r="B192" s="304" t="s">
        <v>1203</v>
      </c>
      <c r="C192" s="304" t="s">
        <v>962</v>
      </c>
      <c r="D192" s="262" t="s">
        <v>677</v>
      </c>
    </row>
    <row r="193" spans="1:4" ht="25.5">
      <c r="A193" s="344">
        <v>192</v>
      </c>
      <c r="B193" s="304" t="s">
        <v>1204</v>
      </c>
      <c r="C193" s="304" t="s">
        <v>314</v>
      </c>
      <c r="D193" s="262" t="s">
        <v>806</v>
      </c>
    </row>
    <row r="194" spans="1:4" ht="51">
      <c r="A194" s="344">
        <v>193</v>
      </c>
      <c r="B194" s="384" t="s">
        <v>1205</v>
      </c>
      <c r="C194" s="384" t="s">
        <v>982</v>
      </c>
      <c r="D194" s="262" t="s">
        <v>678</v>
      </c>
    </row>
    <row r="195" spans="1:4" ht="13.5" thickBot="1">
      <c r="A195" s="344">
        <v>194</v>
      </c>
      <c r="B195" s="221" t="s">
        <v>1206</v>
      </c>
      <c r="C195" s="221" t="s">
        <v>169</v>
      </c>
      <c r="D195" s="262" t="s">
        <v>808</v>
      </c>
    </row>
    <row r="196" spans="1:4" ht="26.25" thickBot="1">
      <c r="A196" s="344">
        <v>195</v>
      </c>
      <c r="B196" s="384" t="s">
        <v>1207</v>
      </c>
      <c r="C196" s="384" t="s">
        <v>168</v>
      </c>
      <c r="D196" s="262" t="s">
        <v>809</v>
      </c>
    </row>
    <row r="197" spans="1:4" ht="12.75">
      <c r="A197" s="344">
        <v>196</v>
      </c>
      <c r="B197" s="303" t="s">
        <v>1208</v>
      </c>
      <c r="C197" s="303" t="s">
        <v>120</v>
      </c>
      <c r="D197" s="262" t="s">
        <v>682</v>
      </c>
    </row>
    <row r="198" spans="1:4" ht="12.75">
      <c r="A198" s="344">
        <v>197</v>
      </c>
      <c r="B198" s="304" t="s">
        <v>1209</v>
      </c>
      <c r="C198" s="304" t="s">
        <v>5</v>
      </c>
      <c r="D198" s="262" t="s">
        <v>684</v>
      </c>
    </row>
    <row r="199" spans="1:4" ht="12.75">
      <c r="A199" s="344">
        <v>198</v>
      </c>
      <c r="B199" s="304" t="s">
        <v>1210</v>
      </c>
      <c r="C199" s="304" t="s">
        <v>172</v>
      </c>
      <c r="D199" s="262" t="s">
        <v>686</v>
      </c>
    </row>
    <row r="200" spans="1:4" ht="12.75">
      <c r="A200" s="344">
        <v>199</v>
      </c>
      <c r="B200" s="304" t="s">
        <v>1211</v>
      </c>
      <c r="C200" s="304" t="s">
        <v>173</v>
      </c>
      <c r="D200" s="262" t="s">
        <v>690</v>
      </c>
    </row>
    <row r="201" spans="1:4" ht="25.5">
      <c r="A201" s="344">
        <v>200</v>
      </c>
      <c r="B201" s="304" t="s">
        <v>1212</v>
      </c>
      <c r="C201" s="304" t="s">
        <v>174</v>
      </c>
      <c r="D201" s="262" t="s">
        <v>691</v>
      </c>
    </row>
    <row r="202" spans="1:4" ht="12.75">
      <c r="A202" s="344">
        <v>201</v>
      </c>
      <c r="B202" s="304" t="s">
        <v>1213</v>
      </c>
      <c r="C202" s="304" t="s">
        <v>125</v>
      </c>
      <c r="D202" s="262" t="s">
        <v>692</v>
      </c>
    </row>
    <row r="203" spans="1:4" ht="13.5" thickBot="1">
      <c r="A203" s="344">
        <v>202</v>
      </c>
      <c r="B203" s="326" t="s">
        <v>1214</v>
      </c>
      <c r="C203" s="326" t="s">
        <v>121</v>
      </c>
      <c r="D203" s="262" t="s">
        <v>694</v>
      </c>
    </row>
    <row r="204" spans="1:4" ht="38.25">
      <c r="A204" s="344">
        <v>203</v>
      </c>
      <c r="B204" s="386" t="s">
        <v>1215</v>
      </c>
      <c r="C204" s="386" t="s">
        <v>321</v>
      </c>
      <c r="D204" s="262" t="s">
        <v>698</v>
      </c>
    </row>
    <row r="205" spans="1:4" ht="12.75">
      <c r="A205" s="344">
        <v>204</v>
      </c>
      <c r="B205" s="304" t="s">
        <v>1216</v>
      </c>
      <c r="C205" s="304" t="s">
        <v>127</v>
      </c>
      <c r="D205" s="262" t="s">
        <v>699</v>
      </c>
    </row>
    <row r="206" spans="1:4" ht="51">
      <c r="A206" s="344">
        <v>205</v>
      </c>
      <c r="B206" s="384" t="s">
        <v>1098</v>
      </c>
      <c r="C206" s="384" t="s">
        <v>228</v>
      </c>
      <c r="D206" s="262" t="s">
        <v>701</v>
      </c>
    </row>
    <row r="207" spans="1:4" ht="14.25">
      <c r="A207" s="344">
        <v>206</v>
      </c>
      <c r="B207" s="304" t="s">
        <v>1102</v>
      </c>
      <c r="C207" s="304" t="s">
        <v>3</v>
      </c>
      <c r="D207" s="262" t="s">
        <v>702</v>
      </c>
    </row>
    <row r="208" spans="1:4" ht="14.25">
      <c r="A208" s="344">
        <v>207</v>
      </c>
      <c r="B208" s="304" t="s">
        <v>1217</v>
      </c>
      <c r="C208" s="304" t="s">
        <v>4</v>
      </c>
      <c r="D208" s="262" t="s">
        <v>703</v>
      </c>
    </row>
    <row r="209" spans="1:4" ht="38.25">
      <c r="A209" s="344">
        <v>208</v>
      </c>
      <c r="B209" s="386" t="s">
        <v>1218</v>
      </c>
      <c r="C209" s="386" t="s">
        <v>959</v>
      </c>
      <c r="D209" s="262" t="s">
        <v>706</v>
      </c>
    </row>
    <row r="210" spans="1:4" ht="38.25">
      <c r="A210" s="344">
        <v>209</v>
      </c>
      <c r="B210" s="386" t="s">
        <v>1219</v>
      </c>
      <c r="C210" s="386" t="s">
        <v>322</v>
      </c>
      <c r="D210" s="262" t="s">
        <v>708</v>
      </c>
    </row>
    <row r="211" spans="1:4" ht="26.25" thickBot="1">
      <c r="A211" s="344">
        <v>210</v>
      </c>
      <c r="B211" s="221" t="s">
        <v>1220</v>
      </c>
      <c r="C211" s="221" t="s">
        <v>315</v>
      </c>
      <c r="D211" s="262" t="s">
        <v>709</v>
      </c>
    </row>
    <row r="212" spans="1:4" ht="12.75">
      <c r="A212" s="344">
        <v>211</v>
      </c>
      <c r="B212" s="303" t="s">
        <v>1221</v>
      </c>
      <c r="C212" s="303" t="s">
        <v>6</v>
      </c>
      <c r="D212" s="262" t="s">
        <v>712</v>
      </c>
    </row>
    <row r="213" spans="1:4" ht="51">
      <c r="A213" s="344">
        <v>212</v>
      </c>
      <c r="B213" s="384" t="s">
        <v>1222</v>
      </c>
      <c r="C213" s="384" t="s">
        <v>981</v>
      </c>
      <c r="D213" s="262" t="s">
        <v>713</v>
      </c>
    </row>
    <row r="214" spans="1:4" ht="12.75">
      <c r="A214" s="344">
        <v>213</v>
      </c>
      <c r="B214" s="384" t="s">
        <v>1223</v>
      </c>
      <c r="C214" s="384" t="s">
        <v>1001</v>
      </c>
      <c r="D214" s="262" t="s">
        <v>716</v>
      </c>
    </row>
    <row r="215" spans="1:4" ht="12.75">
      <c r="A215" s="344">
        <v>214</v>
      </c>
      <c r="B215" s="304" t="s">
        <v>1224</v>
      </c>
      <c r="C215" s="304" t="s">
        <v>176</v>
      </c>
      <c r="D215" s="262" t="s">
        <v>715</v>
      </c>
    </row>
    <row r="216" spans="1:4" ht="25.5">
      <c r="A216" s="344">
        <v>215</v>
      </c>
      <c r="B216" s="304" t="s">
        <v>1225</v>
      </c>
      <c r="C216" s="304" t="s">
        <v>177</v>
      </c>
      <c r="D216" s="262" t="s">
        <v>717</v>
      </c>
    </row>
    <row r="217" spans="1:4" ht="13.5" thickBot="1">
      <c r="A217" s="344">
        <v>216</v>
      </c>
      <c r="B217" s="221" t="s">
        <v>1226</v>
      </c>
      <c r="C217" s="221" t="s">
        <v>178</v>
      </c>
      <c r="D217" s="262" t="s">
        <v>719</v>
      </c>
    </row>
    <row r="218" spans="1:4" ht="25.5">
      <c r="A218" s="344">
        <v>217</v>
      </c>
      <c r="B218" s="385" t="s">
        <v>1123</v>
      </c>
      <c r="C218" s="385" t="s">
        <v>1002</v>
      </c>
      <c r="D218" s="262" t="s">
        <v>720</v>
      </c>
    </row>
    <row r="219" spans="1:4" ht="51">
      <c r="A219" s="344">
        <v>218</v>
      </c>
      <c r="B219" s="386" t="s">
        <v>1227</v>
      </c>
      <c r="C219" s="386" t="s">
        <v>960</v>
      </c>
      <c r="D219" s="262" t="s">
        <v>722</v>
      </c>
    </row>
    <row r="220" spans="1:4" ht="25.5">
      <c r="A220" s="344">
        <v>219</v>
      </c>
      <c r="B220" s="314" t="s">
        <v>1228</v>
      </c>
      <c r="C220" s="314" t="s">
        <v>126</v>
      </c>
      <c r="D220" s="262" t="s">
        <v>725</v>
      </c>
    </row>
    <row r="221" spans="1:4" ht="51">
      <c r="A221" s="344">
        <v>220</v>
      </c>
      <c r="B221" s="384" t="s">
        <v>1229</v>
      </c>
      <c r="C221" s="384" t="s">
        <v>1003</v>
      </c>
      <c r="D221" s="262" t="s">
        <v>726</v>
      </c>
    </row>
    <row r="222" spans="1:4" ht="12.75">
      <c r="A222" s="344">
        <v>221</v>
      </c>
      <c r="B222" s="387" t="s">
        <v>1230</v>
      </c>
      <c r="C222" s="387" t="s">
        <v>9</v>
      </c>
      <c r="D222" s="262" t="s">
        <v>727</v>
      </c>
    </row>
    <row r="223" spans="1:4" ht="12.75">
      <c r="A223" s="344">
        <v>222</v>
      </c>
      <c r="B223" s="314" t="s">
        <v>1231</v>
      </c>
      <c r="C223" s="314" t="s">
        <v>179</v>
      </c>
      <c r="D223" s="262" t="s">
        <v>734</v>
      </c>
    </row>
    <row r="224" spans="1:4" ht="12.75">
      <c r="A224" s="344">
        <v>223</v>
      </c>
      <c r="B224" s="386" t="s">
        <v>1232</v>
      </c>
      <c r="C224" s="386" t="s">
        <v>318</v>
      </c>
      <c r="D224" s="262" t="s">
        <v>735</v>
      </c>
    </row>
    <row r="225" spans="1:4" ht="38.25">
      <c r="A225" s="344">
        <v>224</v>
      </c>
      <c r="B225" s="304" t="s">
        <v>1233</v>
      </c>
      <c r="C225" s="304" t="s">
        <v>180</v>
      </c>
      <c r="D225" s="262" t="s">
        <v>736</v>
      </c>
    </row>
    <row r="226" spans="1:4" ht="12.75">
      <c r="A226" s="344">
        <v>225</v>
      </c>
      <c r="B226" s="268" t="s">
        <v>1234</v>
      </c>
      <c r="C226" s="268" t="s">
        <v>7</v>
      </c>
      <c r="D226" s="262" t="s">
        <v>737</v>
      </c>
    </row>
    <row r="227" spans="1:4" ht="25.5">
      <c r="A227" s="344">
        <v>226</v>
      </c>
      <c r="B227" s="304" t="s">
        <v>1235</v>
      </c>
      <c r="C227" s="304" t="s">
        <v>181</v>
      </c>
      <c r="D227" s="262" t="s">
        <v>738</v>
      </c>
    </row>
    <row r="228" spans="1:4" ht="12.75">
      <c r="A228" s="344">
        <v>227</v>
      </c>
      <c r="B228" s="386" t="s">
        <v>1236</v>
      </c>
      <c r="C228" s="386" t="s">
        <v>8</v>
      </c>
      <c r="D228" s="262" t="s">
        <v>740</v>
      </c>
    </row>
    <row r="229" spans="1:4" ht="38.25">
      <c r="A229" s="344">
        <v>228</v>
      </c>
      <c r="B229" s="304" t="s">
        <v>1237</v>
      </c>
      <c r="C229" s="304" t="s">
        <v>182</v>
      </c>
      <c r="D229" s="262" t="s">
        <v>739</v>
      </c>
    </row>
    <row r="230" spans="1:4" ht="38.25">
      <c r="A230" s="344">
        <v>229</v>
      </c>
      <c r="B230" s="384" t="s">
        <v>1238</v>
      </c>
      <c r="C230" s="384" t="s">
        <v>980</v>
      </c>
      <c r="D230" s="262" t="s">
        <v>743</v>
      </c>
    </row>
    <row r="231" spans="1:4" ht="25.5">
      <c r="A231" s="344">
        <v>230</v>
      </c>
      <c r="B231" s="387" t="s">
        <v>1239</v>
      </c>
      <c r="C231" s="387" t="s">
        <v>323</v>
      </c>
      <c r="D231" s="262" t="s">
        <v>745</v>
      </c>
    </row>
    <row r="232" spans="1:4" ht="25.5">
      <c r="A232" s="344">
        <v>231</v>
      </c>
      <c r="B232" s="386" t="s">
        <v>1240</v>
      </c>
      <c r="C232" s="386" t="s">
        <v>140</v>
      </c>
      <c r="D232" s="262" t="s">
        <v>749</v>
      </c>
    </row>
    <row r="233" spans="1:4" ht="26.25" thickBot="1">
      <c r="A233" s="344">
        <v>232</v>
      </c>
      <c r="B233" s="327" t="s">
        <v>1150</v>
      </c>
      <c r="C233" s="327" t="s">
        <v>183</v>
      </c>
      <c r="D233" s="262" t="s">
        <v>750</v>
      </c>
    </row>
    <row r="234" spans="1:4" ht="76.5">
      <c r="A234" s="344">
        <v>233</v>
      </c>
      <c r="B234" s="386" t="s">
        <v>1241</v>
      </c>
      <c r="C234" s="386" t="s">
        <v>961</v>
      </c>
      <c r="D234" s="262" t="s">
        <v>751</v>
      </c>
    </row>
    <row r="235" spans="1:4" ht="26.25" thickBot="1">
      <c r="A235" s="344">
        <v>234</v>
      </c>
      <c r="B235" s="328" t="s">
        <v>1242</v>
      </c>
      <c r="C235" s="328" t="s">
        <v>245</v>
      </c>
      <c r="D235" s="262" t="s">
        <v>764</v>
      </c>
    </row>
    <row r="236" spans="1:4" ht="26.25" thickBot="1">
      <c r="A236" s="344">
        <v>235</v>
      </c>
      <c r="B236" s="271" t="s">
        <v>1164</v>
      </c>
      <c r="C236" s="271" t="s">
        <v>475</v>
      </c>
      <c r="D236" s="262" t="s">
        <v>767</v>
      </c>
    </row>
    <row r="237" spans="1:4" ht="76.5">
      <c r="A237" s="344">
        <v>236</v>
      </c>
      <c r="B237" s="329" t="s">
        <v>1243</v>
      </c>
      <c r="C237" s="329" t="s">
        <v>26</v>
      </c>
      <c r="D237" s="262" t="s">
        <v>769</v>
      </c>
    </row>
    <row r="238" spans="1:4" ht="102">
      <c r="A238" s="344">
        <v>237</v>
      </c>
      <c r="B238" s="384" t="s">
        <v>1244</v>
      </c>
      <c r="C238" s="384" t="s">
        <v>1004</v>
      </c>
      <c r="D238" s="262" t="s">
        <v>770</v>
      </c>
    </row>
    <row r="239" spans="1:4" ht="76.5">
      <c r="A239" s="344">
        <v>238</v>
      </c>
      <c r="B239" s="322" t="s">
        <v>1245</v>
      </c>
      <c r="C239" s="322" t="s">
        <v>27</v>
      </c>
      <c r="D239" s="262" t="s">
        <v>772</v>
      </c>
    </row>
    <row r="240" spans="1:4" ht="51">
      <c r="A240" s="344">
        <v>239</v>
      </c>
      <c r="B240" s="384" t="s">
        <v>1246</v>
      </c>
      <c r="C240" s="384" t="s">
        <v>1005</v>
      </c>
      <c r="D240" s="262" t="s">
        <v>773</v>
      </c>
    </row>
    <row r="241" spans="1:4" ht="114.75">
      <c r="A241" s="344">
        <v>240</v>
      </c>
      <c r="B241" s="384" t="s">
        <v>1247</v>
      </c>
      <c r="C241" s="384" t="s">
        <v>1006</v>
      </c>
      <c r="D241" s="262" t="s">
        <v>776</v>
      </c>
    </row>
    <row r="242" spans="1:4" ht="76.5">
      <c r="A242" s="344">
        <v>241</v>
      </c>
      <c r="B242" s="322" t="s">
        <v>1248</v>
      </c>
      <c r="C242" s="322" t="s">
        <v>28</v>
      </c>
      <c r="D242" s="262" t="s">
        <v>779</v>
      </c>
    </row>
    <row r="243" spans="1:4" ht="89.25">
      <c r="A243" s="344">
        <v>242</v>
      </c>
      <c r="B243" s="386" t="s">
        <v>1249</v>
      </c>
      <c r="C243" s="386" t="s">
        <v>1007</v>
      </c>
      <c r="D243" s="262" t="s">
        <v>780</v>
      </c>
    </row>
    <row r="244" spans="1:4" ht="12.75">
      <c r="A244" s="344">
        <v>243</v>
      </c>
      <c r="B244" s="324" t="s">
        <v>1179</v>
      </c>
      <c r="C244" s="324" t="s">
        <v>488</v>
      </c>
      <c r="D244" s="262" t="s">
        <v>781</v>
      </c>
    </row>
    <row r="245" spans="1:4" ht="12.75">
      <c r="A245" s="344">
        <v>244</v>
      </c>
      <c r="B245" s="304" t="s">
        <v>1194</v>
      </c>
      <c r="C245" s="304" t="s">
        <v>42</v>
      </c>
      <c r="D245" s="262" t="s">
        <v>796</v>
      </c>
    </row>
    <row r="246" spans="1:4" ht="13.5" thickBot="1">
      <c r="A246" s="344">
        <v>245</v>
      </c>
      <c r="B246" s="221" t="s">
        <v>1196</v>
      </c>
      <c r="C246" s="221" t="s">
        <v>40</v>
      </c>
      <c r="D246" s="262" t="s">
        <v>798</v>
      </c>
    </row>
    <row r="247" spans="1:4" ht="12.75">
      <c r="A247" s="344">
        <v>246</v>
      </c>
      <c r="B247" s="304" t="s">
        <v>1200</v>
      </c>
      <c r="C247" s="304" t="s">
        <v>43</v>
      </c>
      <c r="D247" s="262" t="s">
        <v>802</v>
      </c>
    </row>
    <row r="248" spans="1:4" ht="12.75">
      <c r="A248" s="344">
        <v>247</v>
      </c>
      <c r="B248" s="304" t="s">
        <v>1203</v>
      </c>
      <c r="C248" s="304" t="s">
        <v>316</v>
      </c>
      <c r="D248" s="262" t="s">
        <v>805</v>
      </c>
    </row>
    <row r="249" spans="1:4" ht="51">
      <c r="A249" s="344">
        <v>248</v>
      </c>
      <c r="B249" s="384" t="s">
        <v>1250</v>
      </c>
      <c r="C249" s="384" t="s">
        <v>979</v>
      </c>
      <c r="D249" s="262" t="s">
        <v>807</v>
      </c>
    </row>
    <row r="250" spans="1:4" ht="25.5">
      <c r="A250" s="344">
        <v>249</v>
      </c>
      <c r="B250" s="67" t="s">
        <v>1251</v>
      </c>
      <c r="C250" s="67" t="s">
        <v>100</v>
      </c>
      <c r="D250" s="262" t="s">
        <v>837</v>
      </c>
    </row>
    <row r="251" spans="1:4" ht="25.5">
      <c r="A251" s="344">
        <v>250</v>
      </c>
      <c r="B251" s="136" t="s">
        <v>1252</v>
      </c>
      <c r="C251" s="136" t="s">
        <v>512</v>
      </c>
      <c r="D251" s="262" t="s">
        <v>811</v>
      </c>
    </row>
    <row r="252" spans="1:4" ht="25.5">
      <c r="A252" s="344">
        <v>251</v>
      </c>
      <c r="B252" s="67" t="s">
        <v>1253</v>
      </c>
      <c r="C252" s="67" t="s">
        <v>29</v>
      </c>
      <c r="D252" s="262" t="s">
        <v>812</v>
      </c>
    </row>
    <row r="253" spans="1:4" ht="25.5">
      <c r="A253" s="344">
        <v>252</v>
      </c>
      <c r="B253" s="67" t="s">
        <v>1254</v>
      </c>
      <c r="C253" s="67" t="s">
        <v>30</v>
      </c>
      <c r="D253" s="262" t="s">
        <v>813</v>
      </c>
    </row>
    <row r="254" spans="1:4" ht="12.75">
      <c r="A254" s="344">
        <v>253</v>
      </c>
      <c r="B254" s="211" t="s">
        <v>1255</v>
      </c>
      <c r="C254" s="211" t="s">
        <v>108</v>
      </c>
      <c r="D254" s="262" t="s">
        <v>822</v>
      </c>
    </row>
    <row r="255" spans="1:4" ht="13.5" thickBot="1">
      <c r="A255" s="344">
        <v>254</v>
      </c>
      <c r="B255" s="272" t="s">
        <v>1256</v>
      </c>
      <c r="C255" s="272" t="s">
        <v>336</v>
      </c>
      <c r="D255" s="262" t="s">
        <v>814</v>
      </c>
    </row>
    <row r="256" spans="1:4" ht="12.75">
      <c r="A256" s="344">
        <v>255</v>
      </c>
      <c r="B256" s="329" t="s">
        <v>1257</v>
      </c>
      <c r="C256" s="329" t="s">
        <v>335</v>
      </c>
      <c r="D256" s="262" t="s">
        <v>944</v>
      </c>
    </row>
    <row r="257" spans="1:4" ht="51">
      <c r="A257" s="344">
        <v>256</v>
      </c>
      <c r="B257" s="384" t="s">
        <v>1258</v>
      </c>
      <c r="C257" s="384" t="s">
        <v>337</v>
      </c>
      <c r="D257" s="262" t="s">
        <v>815</v>
      </c>
    </row>
    <row r="258" spans="1:4" ht="102">
      <c r="A258" s="344">
        <v>257</v>
      </c>
      <c r="B258" s="384" t="s">
        <v>1259</v>
      </c>
      <c r="C258" s="384" t="s">
        <v>978</v>
      </c>
      <c r="D258" s="262" t="s">
        <v>816</v>
      </c>
    </row>
    <row r="259" spans="1:4" ht="12.75">
      <c r="A259" s="344">
        <v>258</v>
      </c>
      <c r="B259" s="67" t="s">
        <v>1260</v>
      </c>
      <c r="C259" s="67" t="s">
        <v>188</v>
      </c>
      <c r="D259" s="262" t="s">
        <v>817</v>
      </c>
    </row>
    <row r="260" spans="1:4" ht="38.25">
      <c r="A260" s="344">
        <v>259</v>
      </c>
      <c r="B260" s="273" t="s">
        <v>1261</v>
      </c>
      <c r="C260" s="273" t="s">
        <v>244</v>
      </c>
      <c r="D260" s="262" t="s">
        <v>818</v>
      </c>
    </row>
    <row r="261" spans="1:4" ht="51">
      <c r="A261" s="344">
        <v>260</v>
      </c>
      <c r="B261" s="385" t="s">
        <v>1262</v>
      </c>
      <c r="C261" s="385" t="s">
        <v>484</v>
      </c>
      <c r="D261" s="262" t="s">
        <v>819</v>
      </c>
    </row>
    <row r="262" spans="1:4" ht="63.75">
      <c r="A262" s="344">
        <v>261</v>
      </c>
      <c r="B262" s="385" t="s">
        <v>1263</v>
      </c>
      <c r="C262" s="385" t="s">
        <v>977</v>
      </c>
      <c r="D262" s="262" t="s">
        <v>820</v>
      </c>
    </row>
    <row r="263" spans="1:4" ht="25.5">
      <c r="A263" s="344">
        <v>262</v>
      </c>
      <c r="B263" s="67" t="s">
        <v>1264</v>
      </c>
      <c r="C263" s="67" t="s">
        <v>189</v>
      </c>
      <c r="D263" s="262" t="s">
        <v>821</v>
      </c>
    </row>
    <row r="264" spans="1:4" ht="51">
      <c r="A264" s="344">
        <v>263</v>
      </c>
      <c r="B264" s="385" t="s">
        <v>1265</v>
      </c>
      <c r="C264" s="385" t="s">
        <v>485</v>
      </c>
      <c r="D264" s="262" t="s">
        <v>823</v>
      </c>
    </row>
    <row r="265" spans="1:4" ht="63.75">
      <c r="A265" s="344">
        <v>264</v>
      </c>
      <c r="B265" s="385" t="s">
        <v>1266</v>
      </c>
      <c r="C265" s="385" t="s">
        <v>976</v>
      </c>
      <c r="D265" s="262" t="s">
        <v>824</v>
      </c>
    </row>
    <row r="266" spans="1:4" ht="12.75">
      <c r="A266" s="344">
        <v>265</v>
      </c>
      <c r="B266" s="67" t="s">
        <v>1267</v>
      </c>
      <c r="C266" s="67" t="s">
        <v>191</v>
      </c>
      <c r="D266" s="262" t="s">
        <v>825</v>
      </c>
    </row>
    <row r="267" spans="1:4" ht="89.25">
      <c r="A267" s="344">
        <v>266</v>
      </c>
      <c r="B267" s="385" t="s">
        <v>1268</v>
      </c>
      <c r="C267" s="385" t="s">
        <v>975</v>
      </c>
      <c r="D267" s="262" t="s">
        <v>826</v>
      </c>
    </row>
    <row r="268" spans="1:4" ht="51">
      <c r="A268" s="344">
        <v>267</v>
      </c>
      <c r="B268" s="385" t="s">
        <v>1269</v>
      </c>
      <c r="C268" s="385" t="s">
        <v>486</v>
      </c>
      <c r="D268" s="262" t="s">
        <v>827</v>
      </c>
    </row>
    <row r="269" spans="1:4" ht="51">
      <c r="A269" s="344">
        <v>268</v>
      </c>
      <c r="B269" s="67" t="s">
        <v>1270</v>
      </c>
      <c r="C269" s="67" t="s">
        <v>31</v>
      </c>
      <c r="D269" s="262" t="s">
        <v>828</v>
      </c>
    </row>
    <row r="270" spans="1:4" ht="63.75">
      <c r="A270" s="344">
        <v>269</v>
      </c>
      <c r="B270" s="385" t="s">
        <v>1271</v>
      </c>
      <c r="C270" s="385" t="s">
        <v>487</v>
      </c>
      <c r="D270" s="262" t="s">
        <v>829</v>
      </c>
    </row>
    <row r="271" spans="1:4" ht="25.5">
      <c r="A271" s="344">
        <v>270</v>
      </c>
      <c r="B271" s="385" t="s">
        <v>1272</v>
      </c>
      <c r="C271" s="385" t="s">
        <v>1008</v>
      </c>
      <c r="D271" s="262" t="s">
        <v>830</v>
      </c>
    </row>
    <row r="272" spans="1:4" ht="13.5" thickBot="1">
      <c r="A272" s="344">
        <v>271</v>
      </c>
      <c r="B272" s="67" t="s">
        <v>1273</v>
      </c>
      <c r="C272" s="67" t="s">
        <v>243</v>
      </c>
      <c r="D272" s="262" t="s">
        <v>831</v>
      </c>
    </row>
    <row r="273" spans="1:4" ht="12.75">
      <c r="A273" s="344">
        <v>272</v>
      </c>
      <c r="B273" s="330" t="s">
        <v>1274</v>
      </c>
      <c r="C273" s="330" t="s">
        <v>112</v>
      </c>
      <c r="D273" s="262" t="s">
        <v>832</v>
      </c>
    </row>
    <row r="274" spans="1:4" ht="25.5">
      <c r="A274" s="344">
        <v>273</v>
      </c>
      <c r="B274" s="331" t="s">
        <v>1275</v>
      </c>
      <c r="C274" s="331" t="s">
        <v>113</v>
      </c>
      <c r="D274" s="262" t="s">
        <v>833</v>
      </c>
    </row>
    <row r="275" spans="1:4" ht="12.75">
      <c r="A275" s="344">
        <v>274</v>
      </c>
      <c r="B275" s="322" t="s">
        <v>1276</v>
      </c>
      <c r="C275" s="322" t="s">
        <v>114</v>
      </c>
      <c r="D275" s="262" t="s">
        <v>834</v>
      </c>
    </row>
    <row r="276" spans="1:4" ht="25.5">
      <c r="A276" s="344">
        <v>275</v>
      </c>
      <c r="B276" s="332" t="s">
        <v>1277</v>
      </c>
      <c r="C276" s="332" t="s">
        <v>115</v>
      </c>
      <c r="D276" s="262" t="s">
        <v>835</v>
      </c>
    </row>
    <row r="277" spans="1:4" ht="26.25" thickBot="1">
      <c r="A277" s="344">
        <v>276</v>
      </c>
      <c r="B277" s="333" t="s">
        <v>1278</v>
      </c>
      <c r="C277" s="333" t="s">
        <v>190</v>
      </c>
      <c r="D277" s="262" t="s">
        <v>836</v>
      </c>
    </row>
    <row r="278" spans="1:4" ht="25.5">
      <c r="A278" s="344">
        <v>277</v>
      </c>
      <c r="B278" s="65" t="s">
        <v>1279</v>
      </c>
      <c r="C278" s="65" t="s">
        <v>495</v>
      </c>
      <c r="D278" s="262" t="s">
        <v>888</v>
      </c>
    </row>
    <row r="279" spans="1:4" ht="12.75">
      <c r="A279" s="344">
        <v>278</v>
      </c>
      <c r="B279" s="211" t="s">
        <v>1280</v>
      </c>
      <c r="C279" s="211" t="s">
        <v>38</v>
      </c>
      <c r="D279" s="262" t="s">
        <v>838</v>
      </c>
    </row>
    <row r="280" spans="1:4" ht="26.25" thickBot="1">
      <c r="A280" s="344">
        <v>279</v>
      </c>
      <c r="B280" s="274" t="s">
        <v>1281</v>
      </c>
      <c r="C280" s="274" t="s">
        <v>312</v>
      </c>
      <c r="D280" s="262" t="s">
        <v>839</v>
      </c>
    </row>
    <row r="281" spans="1:4" ht="13.5" thickBot="1">
      <c r="A281" s="344">
        <v>280</v>
      </c>
      <c r="B281" s="305" t="s">
        <v>1282</v>
      </c>
      <c r="C281" s="305" t="s">
        <v>89</v>
      </c>
      <c r="D281" s="262" t="s">
        <v>840</v>
      </c>
    </row>
    <row r="282" spans="1:4" ht="102">
      <c r="A282" s="344">
        <v>281</v>
      </c>
      <c r="B282" s="275" t="s">
        <v>1283</v>
      </c>
      <c r="C282" s="275" t="s">
        <v>192</v>
      </c>
      <c r="D282" s="262" t="s">
        <v>841</v>
      </c>
    </row>
    <row r="283" spans="1:4" ht="12.75">
      <c r="A283" s="344">
        <v>282</v>
      </c>
      <c r="B283" s="211" t="s">
        <v>1284</v>
      </c>
      <c r="C283" s="211" t="s">
        <v>90</v>
      </c>
      <c r="D283" s="262" t="s">
        <v>842</v>
      </c>
    </row>
    <row r="284" spans="1:4" ht="114.75">
      <c r="A284" s="344">
        <v>283</v>
      </c>
      <c r="B284" s="276" t="s">
        <v>1285</v>
      </c>
      <c r="C284" s="276" t="s">
        <v>231</v>
      </c>
      <c r="D284" s="262" t="s">
        <v>843</v>
      </c>
    </row>
    <row r="285" spans="1:4" ht="12.75">
      <c r="A285" s="344">
        <v>284</v>
      </c>
      <c r="B285" s="289"/>
      <c r="C285" s="289" t="s">
        <v>271</v>
      </c>
      <c r="D285" s="262" t="s">
        <v>857</v>
      </c>
    </row>
    <row r="286" spans="1:4" ht="12.75">
      <c r="A286" s="344">
        <v>285</v>
      </c>
      <c r="B286" s="276" t="s">
        <v>1286</v>
      </c>
      <c r="C286" s="276" t="s">
        <v>516</v>
      </c>
      <c r="D286" s="262" t="s">
        <v>844</v>
      </c>
    </row>
    <row r="287" spans="1:4" ht="25.5">
      <c r="A287" s="344">
        <v>286</v>
      </c>
      <c r="B287" s="277" t="s">
        <v>1287</v>
      </c>
      <c r="C287" s="277" t="s">
        <v>514</v>
      </c>
      <c r="D287" s="262" t="s">
        <v>845</v>
      </c>
    </row>
    <row r="288" spans="1:4" ht="38.25">
      <c r="A288" s="344">
        <v>287</v>
      </c>
      <c r="B288" s="277" t="s">
        <v>1288</v>
      </c>
      <c r="C288" s="277" t="s">
        <v>515</v>
      </c>
      <c r="D288" s="262" t="s">
        <v>846</v>
      </c>
    </row>
    <row r="289" spans="1:4" ht="76.5">
      <c r="A289" s="344">
        <v>288</v>
      </c>
      <c r="B289" s="277" t="s">
        <v>1289</v>
      </c>
      <c r="C289" s="277" t="s">
        <v>517</v>
      </c>
      <c r="D289" s="262" t="s">
        <v>847</v>
      </c>
    </row>
    <row r="290" spans="1:4" ht="153">
      <c r="A290" s="344">
        <v>289</v>
      </c>
      <c r="B290" s="278" t="s">
        <v>1290</v>
      </c>
      <c r="C290" s="278" t="s">
        <v>327</v>
      </c>
      <c r="D290" s="262" t="s">
        <v>848</v>
      </c>
    </row>
    <row r="291" spans="1:4" ht="38.25">
      <c r="A291" s="344">
        <v>290</v>
      </c>
      <c r="B291" s="279" t="s">
        <v>1291</v>
      </c>
      <c r="C291" s="279" t="s">
        <v>193</v>
      </c>
      <c r="D291" s="262" t="s">
        <v>849</v>
      </c>
    </row>
    <row r="292" spans="1:4" ht="38.25">
      <c r="A292" s="344">
        <v>291</v>
      </c>
      <c r="B292" s="279" t="s">
        <v>1292</v>
      </c>
      <c r="C292" s="279" t="s">
        <v>332</v>
      </c>
      <c r="D292" s="262" t="s">
        <v>850</v>
      </c>
    </row>
    <row r="293" spans="1:4" ht="38.25">
      <c r="A293" s="344">
        <v>292</v>
      </c>
      <c r="B293" s="279" t="s">
        <v>1293</v>
      </c>
      <c r="C293" s="279" t="s">
        <v>32</v>
      </c>
      <c r="D293" s="262" t="s">
        <v>851</v>
      </c>
    </row>
    <row r="294" spans="1:4" ht="51">
      <c r="A294" s="344">
        <v>293</v>
      </c>
      <c r="B294" s="279" t="s">
        <v>1294</v>
      </c>
      <c r="C294" s="279" t="s">
        <v>331</v>
      </c>
      <c r="D294" s="262" t="s">
        <v>852</v>
      </c>
    </row>
    <row r="295" spans="1:4" ht="12.75">
      <c r="A295" s="344">
        <v>294</v>
      </c>
      <c r="B295" s="211" t="s">
        <v>1295</v>
      </c>
      <c r="C295" s="211" t="s">
        <v>41</v>
      </c>
      <c r="D295" s="262" t="s">
        <v>853</v>
      </c>
    </row>
    <row r="296" spans="1:4" ht="191.25">
      <c r="A296" s="344">
        <v>295</v>
      </c>
      <c r="B296" s="280" t="s">
        <v>1296</v>
      </c>
      <c r="C296" s="280" t="s">
        <v>230</v>
      </c>
      <c r="D296" s="262" t="s">
        <v>854</v>
      </c>
    </row>
    <row r="297" spans="1:4" ht="12.75">
      <c r="A297" s="344">
        <v>296</v>
      </c>
      <c r="B297" s="211" t="s">
        <v>1297</v>
      </c>
      <c r="C297" s="211" t="s">
        <v>133</v>
      </c>
      <c r="D297" s="262" t="s">
        <v>855</v>
      </c>
    </row>
    <row r="298" spans="1:4" ht="12.75">
      <c r="A298" s="344">
        <v>297</v>
      </c>
      <c r="B298" s="389" t="s">
        <v>1298</v>
      </c>
      <c r="C298" s="389" t="s">
        <v>132</v>
      </c>
      <c r="D298" s="262" t="s">
        <v>856</v>
      </c>
    </row>
    <row r="299" spans="1:4" ht="63.75">
      <c r="A299" s="344">
        <v>298</v>
      </c>
      <c r="B299" s="386" t="s">
        <v>1299</v>
      </c>
      <c r="C299" s="386" t="s">
        <v>253</v>
      </c>
      <c r="D299" s="262" t="s">
        <v>858</v>
      </c>
    </row>
    <row r="300" spans="1:4" ht="51.75" thickBot="1">
      <c r="A300" s="344">
        <v>299</v>
      </c>
      <c r="B300" s="281" t="s">
        <v>1300</v>
      </c>
      <c r="C300" s="281" t="s">
        <v>232</v>
      </c>
      <c r="D300" s="262" t="s">
        <v>859</v>
      </c>
    </row>
    <row r="301" spans="1:4" ht="39" thickBot="1">
      <c r="A301" s="344">
        <v>300</v>
      </c>
      <c r="B301" s="334" t="s">
        <v>1301</v>
      </c>
      <c r="C301" s="334" t="s">
        <v>33</v>
      </c>
      <c r="D301" s="262" t="s">
        <v>860</v>
      </c>
    </row>
    <row r="302" spans="1:4" ht="12.75">
      <c r="A302" s="344">
        <v>301</v>
      </c>
      <c r="B302" s="335" t="s">
        <v>1302</v>
      </c>
      <c r="C302" s="335" t="s">
        <v>274</v>
      </c>
      <c r="D302" s="262" t="s">
        <v>861</v>
      </c>
    </row>
    <row r="303" spans="1:4" ht="76.5">
      <c r="A303" s="344">
        <v>302</v>
      </c>
      <c r="B303" s="386" t="s">
        <v>1303</v>
      </c>
      <c r="C303" s="386" t="s">
        <v>1009</v>
      </c>
      <c r="D303" s="262" t="s">
        <v>862</v>
      </c>
    </row>
    <row r="304" spans="1:4" ht="51">
      <c r="A304" s="344">
        <v>303</v>
      </c>
      <c r="B304" s="336" t="s">
        <v>1304</v>
      </c>
      <c r="C304" s="336" t="s">
        <v>328</v>
      </c>
      <c r="D304" s="262" t="s">
        <v>863</v>
      </c>
    </row>
    <row r="305" spans="1:4" ht="38.25">
      <c r="A305" s="344">
        <v>304</v>
      </c>
      <c r="B305" s="391" t="s">
        <v>1305</v>
      </c>
      <c r="C305" s="391" t="s">
        <v>1010</v>
      </c>
      <c r="D305" s="262" t="s">
        <v>864</v>
      </c>
    </row>
    <row r="306" spans="1:4" ht="25.5">
      <c r="A306" s="344">
        <v>305</v>
      </c>
      <c r="B306" s="391" t="s">
        <v>1306</v>
      </c>
      <c r="C306" s="391" t="s">
        <v>1011</v>
      </c>
      <c r="D306" s="262" t="s">
        <v>865</v>
      </c>
    </row>
    <row r="307" spans="1:4" ht="38.25">
      <c r="A307" s="344">
        <v>306</v>
      </c>
      <c r="B307" s="280" t="s">
        <v>1307</v>
      </c>
      <c r="C307" s="280" t="s">
        <v>1012</v>
      </c>
      <c r="D307" s="262" t="s">
        <v>866</v>
      </c>
    </row>
    <row r="308" spans="1:4" ht="25.5">
      <c r="A308" s="344">
        <v>307</v>
      </c>
      <c r="B308" s="336" t="s">
        <v>1308</v>
      </c>
      <c r="C308" s="336" t="s">
        <v>214</v>
      </c>
      <c r="D308" s="262" t="s">
        <v>867</v>
      </c>
    </row>
    <row r="309" spans="1:4" ht="25.5">
      <c r="A309" s="344">
        <v>308</v>
      </c>
      <c r="B309" s="336" t="s">
        <v>1309</v>
      </c>
      <c r="C309" s="336" t="s">
        <v>215</v>
      </c>
      <c r="D309" s="262" t="s">
        <v>868</v>
      </c>
    </row>
    <row r="310" spans="1:4" ht="13.5" thickBot="1">
      <c r="A310" s="344">
        <v>309</v>
      </c>
      <c r="B310" s="337" t="s">
        <v>1310</v>
      </c>
      <c r="C310" s="337" t="s">
        <v>317</v>
      </c>
      <c r="D310" s="262" t="s">
        <v>870</v>
      </c>
    </row>
    <row r="311" spans="1:4" ht="38.25">
      <c r="A311" s="344">
        <v>310</v>
      </c>
      <c r="B311" s="335" t="s">
        <v>1311</v>
      </c>
      <c r="C311" s="335" t="s">
        <v>275</v>
      </c>
      <c r="D311" s="262" t="s">
        <v>871</v>
      </c>
    </row>
    <row r="312" spans="1:4" ht="76.5">
      <c r="A312" s="344">
        <v>311</v>
      </c>
      <c r="B312" s="390" t="s">
        <v>1312</v>
      </c>
      <c r="C312" s="390" t="s">
        <v>194</v>
      </c>
      <c r="D312" s="262" t="s">
        <v>872</v>
      </c>
    </row>
    <row r="313" spans="1:4" ht="38.25">
      <c r="A313" s="344">
        <v>312</v>
      </c>
      <c r="B313" s="336" t="s">
        <v>1313</v>
      </c>
      <c r="C313" s="336" t="s">
        <v>102</v>
      </c>
      <c r="D313" s="262" t="s">
        <v>873</v>
      </c>
    </row>
    <row r="314" spans="1:4" ht="51.75" thickBot="1">
      <c r="A314" s="344">
        <v>313</v>
      </c>
      <c r="B314" s="338" t="s">
        <v>1314</v>
      </c>
      <c r="C314" s="338" t="s">
        <v>254</v>
      </c>
      <c r="D314" s="262" t="s">
        <v>874</v>
      </c>
    </row>
    <row r="315" spans="1:4" ht="25.5">
      <c r="A315" s="344">
        <v>314</v>
      </c>
      <c r="B315" s="335" t="s">
        <v>1315</v>
      </c>
      <c r="C315" s="335" t="s">
        <v>34</v>
      </c>
      <c r="D315" s="262" t="s">
        <v>875</v>
      </c>
    </row>
    <row r="316" spans="1:4" ht="25.5">
      <c r="A316" s="344">
        <v>315</v>
      </c>
      <c r="B316" s="386" t="s">
        <v>1316</v>
      </c>
      <c r="C316" s="386" t="s">
        <v>10</v>
      </c>
      <c r="D316" s="262" t="s">
        <v>876</v>
      </c>
    </row>
    <row r="317" spans="1:4" ht="51">
      <c r="A317" s="344">
        <v>316</v>
      </c>
      <c r="B317" s="336" t="s">
        <v>1304</v>
      </c>
      <c r="C317" s="336" t="s">
        <v>329</v>
      </c>
      <c r="D317" s="262" t="s">
        <v>877</v>
      </c>
    </row>
    <row r="318" spans="1:4" ht="25.5">
      <c r="A318" s="344">
        <v>317</v>
      </c>
      <c r="B318" s="336" t="s">
        <v>1317</v>
      </c>
      <c r="C318" s="336" t="s">
        <v>195</v>
      </c>
      <c r="D318" s="262" t="s">
        <v>878</v>
      </c>
    </row>
    <row r="319" spans="1:4" ht="39" thickBot="1">
      <c r="A319" s="344">
        <v>318</v>
      </c>
      <c r="B319" s="338" t="s">
        <v>1318</v>
      </c>
      <c r="C319" s="338" t="s">
        <v>196</v>
      </c>
      <c r="D319" s="262" t="s">
        <v>879</v>
      </c>
    </row>
    <row r="320" spans="1:4" ht="12.75">
      <c r="A320" s="344">
        <v>319</v>
      </c>
      <c r="B320" s="339" t="s">
        <v>1319</v>
      </c>
      <c r="C320" s="339" t="s">
        <v>37</v>
      </c>
      <c r="D320" s="262" t="s">
        <v>880</v>
      </c>
    </row>
    <row r="321" spans="1:4" ht="102">
      <c r="A321" s="344">
        <v>320</v>
      </c>
      <c r="B321" s="386" t="s">
        <v>1320</v>
      </c>
      <c r="C321" s="386" t="s">
        <v>11</v>
      </c>
      <c r="D321" s="262" t="s">
        <v>881</v>
      </c>
    </row>
    <row r="322" spans="1:4" ht="38.25">
      <c r="A322" s="344">
        <v>321</v>
      </c>
      <c r="B322" s="336" t="s">
        <v>1321</v>
      </c>
      <c r="C322" s="336" t="s">
        <v>330</v>
      </c>
      <c r="D322" s="262" t="s">
        <v>882</v>
      </c>
    </row>
    <row r="323" spans="1:4" ht="38.25">
      <c r="A323" s="344">
        <v>322</v>
      </c>
      <c r="B323" s="336" t="s">
        <v>1322</v>
      </c>
      <c r="C323" s="336" t="s">
        <v>197</v>
      </c>
      <c r="D323" s="262" t="s">
        <v>883</v>
      </c>
    </row>
    <row r="324" spans="1:4" ht="25.5">
      <c r="A324" s="344">
        <v>323</v>
      </c>
      <c r="B324" s="336" t="s">
        <v>1323</v>
      </c>
      <c r="C324" s="336" t="s">
        <v>198</v>
      </c>
      <c r="D324" s="262" t="s">
        <v>884</v>
      </c>
    </row>
    <row r="325" spans="1:4" ht="26.25" thickBot="1">
      <c r="A325" s="344">
        <v>324</v>
      </c>
      <c r="B325" s="338" t="s">
        <v>1324</v>
      </c>
      <c r="C325" s="338" t="s">
        <v>199</v>
      </c>
      <c r="D325" s="262" t="s">
        <v>885</v>
      </c>
    </row>
    <row r="326" spans="1:4" ht="25.5">
      <c r="A326" s="344">
        <v>325</v>
      </c>
      <c r="B326" s="67" t="s">
        <v>1325</v>
      </c>
      <c r="C326" s="67" t="s">
        <v>101</v>
      </c>
      <c r="D326" s="262" t="s">
        <v>887</v>
      </c>
    </row>
    <row r="327" spans="1:4" ht="12.75">
      <c r="A327" s="344">
        <v>326</v>
      </c>
      <c r="B327" s="67" t="s">
        <v>1326</v>
      </c>
      <c r="C327" s="67" t="s">
        <v>117</v>
      </c>
      <c r="D327" s="262" t="s">
        <v>889</v>
      </c>
    </row>
    <row r="328" spans="1:4" ht="38.25">
      <c r="A328" s="344">
        <v>327</v>
      </c>
      <c r="B328" s="67" t="s">
        <v>1327</v>
      </c>
      <c r="C328" s="67" t="s">
        <v>276</v>
      </c>
      <c r="D328" s="262" t="s">
        <v>890</v>
      </c>
    </row>
    <row r="329" spans="1:4" ht="63.75">
      <c r="A329" s="344">
        <v>328</v>
      </c>
      <c r="B329" s="384" t="s">
        <v>1328</v>
      </c>
      <c r="C329" s="384" t="s">
        <v>973</v>
      </c>
      <c r="D329" s="262" t="s">
        <v>891</v>
      </c>
    </row>
    <row r="330" spans="1:4" ht="51">
      <c r="A330" s="344">
        <v>329</v>
      </c>
      <c r="B330" s="386" t="s">
        <v>1329</v>
      </c>
      <c r="C330" s="386" t="s">
        <v>494</v>
      </c>
      <c r="D330" s="262" t="s">
        <v>896</v>
      </c>
    </row>
    <row r="331" spans="1:4" ht="25.5">
      <c r="A331" s="344">
        <v>330</v>
      </c>
      <c r="B331" s="67" t="s">
        <v>1330</v>
      </c>
      <c r="C331" s="67" t="s">
        <v>116</v>
      </c>
      <c r="D331" s="262" t="s">
        <v>892</v>
      </c>
    </row>
    <row r="332" spans="1:4" ht="51">
      <c r="A332" s="344">
        <v>331</v>
      </c>
      <c r="B332" s="242" t="s">
        <v>1331</v>
      </c>
      <c r="C332" s="242" t="s">
        <v>233</v>
      </c>
      <c r="D332" s="262" t="s">
        <v>893</v>
      </c>
    </row>
    <row r="333" spans="1:4" ht="89.25">
      <c r="A333" s="344">
        <v>332</v>
      </c>
      <c r="B333" s="384" t="s">
        <v>1332</v>
      </c>
      <c r="C333" s="384" t="s">
        <v>974</v>
      </c>
      <c r="D333" s="262" t="s">
        <v>894</v>
      </c>
    </row>
    <row r="334" spans="1:4" ht="25.5">
      <c r="A334" s="344">
        <v>333</v>
      </c>
      <c r="B334" s="386" t="s">
        <v>1333</v>
      </c>
      <c r="C334" s="386" t="s">
        <v>496</v>
      </c>
      <c r="D334" s="262" t="s">
        <v>895</v>
      </c>
    </row>
    <row r="335" spans="1:4" ht="12.75">
      <c r="A335" s="344">
        <v>334</v>
      </c>
      <c r="B335" s="290" t="s">
        <v>1334</v>
      </c>
      <c r="C335" s="290" t="s">
        <v>281</v>
      </c>
      <c r="D335" s="262" t="s">
        <v>897</v>
      </c>
    </row>
    <row r="336" spans="1:4" ht="12.75">
      <c r="A336" s="344">
        <v>335</v>
      </c>
      <c r="B336" s="290" t="s">
        <v>1335</v>
      </c>
      <c r="C336" s="290" t="s">
        <v>282</v>
      </c>
      <c r="D336" s="262" t="s">
        <v>898</v>
      </c>
    </row>
    <row r="337" spans="1:4" ht="12.75">
      <c r="A337" s="344">
        <v>336</v>
      </c>
      <c r="B337" s="290" t="s">
        <v>1336</v>
      </c>
      <c r="C337" s="290" t="s">
        <v>283</v>
      </c>
      <c r="D337" s="262" t="s">
        <v>899</v>
      </c>
    </row>
    <row r="338" spans="1:4" ht="12.75">
      <c r="A338" s="344">
        <v>337</v>
      </c>
      <c r="B338" s="290" t="s">
        <v>1337</v>
      </c>
      <c r="C338" s="290" t="s">
        <v>284</v>
      </c>
      <c r="D338" s="262" t="s">
        <v>900</v>
      </c>
    </row>
    <row r="339" spans="1:4" ht="12.75">
      <c r="A339" s="344">
        <v>338</v>
      </c>
      <c r="B339" s="290" t="s">
        <v>1338</v>
      </c>
      <c r="C339" s="290" t="s">
        <v>285</v>
      </c>
      <c r="D339" s="262" t="s">
        <v>901</v>
      </c>
    </row>
    <row r="340" spans="1:4" ht="12.75">
      <c r="A340" s="344">
        <v>339</v>
      </c>
      <c r="B340" s="290" t="s">
        <v>1339</v>
      </c>
      <c r="C340" s="290" t="s">
        <v>286</v>
      </c>
      <c r="D340" s="262" t="s">
        <v>902</v>
      </c>
    </row>
    <row r="341" spans="1:4" ht="12.75">
      <c r="A341" s="344">
        <v>340</v>
      </c>
      <c r="B341" s="290" t="s">
        <v>1340</v>
      </c>
      <c r="C341" s="290" t="s">
        <v>287</v>
      </c>
      <c r="D341" s="262" t="s">
        <v>903</v>
      </c>
    </row>
    <row r="342" spans="1:4" ht="12.75">
      <c r="A342" s="344">
        <v>341</v>
      </c>
      <c r="B342" s="290" t="s">
        <v>1341</v>
      </c>
      <c r="C342" s="290" t="s">
        <v>288</v>
      </c>
      <c r="D342" s="262" t="s">
        <v>904</v>
      </c>
    </row>
    <row r="343" spans="1:4" ht="12.75">
      <c r="A343" s="344">
        <v>342</v>
      </c>
      <c r="B343" s="290" t="s">
        <v>1342</v>
      </c>
      <c r="C343" s="290" t="s">
        <v>289</v>
      </c>
      <c r="D343" s="262" t="s">
        <v>905</v>
      </c>
    </row>
    <row r="344" spans="1:4" ht="12.75">
      <c r="A344" s="344">
        <v>343</v>
      </c>
      <c r="B344" s="290" t="s">
        <v>1343</v>
      </c>
      <c r="C344" s="290" t="s">
        <v>290</v>
      </c>
      <c r="D344" s="262" t="s">
        <v>906</v>
      </c>
    </row>
    <row r="345" spans="1:4" ht="12.75">
      <c r="A345" s="344">
        <v>344</v>
      </c>
      <c r="B345" s="290" t="s">
        <v>1344</v>
      </c>
      <c r="C345" s="290" t="s">
        <v>291</v>
      </c>
      <c r="D345" s="262" t="s">
        <v>907</v>
      </c>
    </row>
    <row r="346" spans="1:4" ht="12.75">
      <c r="A346" s="344">
        <v>345</v>
      </c>
      <c r="B346" s="290" t="s">
        <v>1345</v>
      </c>
      <c r="C346" s="290" t="s">
        <v>292</v>
      </c>
      <c r="D346" s="262" t="s">
        <v>908</v>
      </c>
    </row>
    <row r="347" spans="1:4" ht="12.75">
      <c r="A347" s="344">
        <v>346</v>
      </c>
      <c r="B347" s="290" t="s">
        <v>1346</v>
      </c>
      <c r="C347" s="290" t="s">
        <v>293</v>
      </c>
      <c r="D347" s="262" t="s">
        <v>909</v>
      </c>
    </row>
    <row r="348" spans="1:4" ht="12.75">
      <c r="A348" s="344">
        <v>347</v>
      </c>
      <c r="B348" s="290" t="s">
        <v>1347</v>
      </c>
      <c r="C348" s="290" t="s">
        <v>294</v>
      </c>
      <c r="D348" s="262" t="s">
        <v>910</v>
      </c>
    </row>
    <row r="349" spans="1:4" ht="12.75">
      <c r="A349" s="344">
        <v>348</v>
      </c>
      <c r="B349" s="290" t="s">
        <v>1348</v>
      </c>
      <c r="C349" s="290" t="s">
        <v>295</v>
      </c>
      <c r="D349" s="262" t="s">
        <v>911</v>
      </c>
    </row>
    <row r="350" spans="1:4" ht="12.75">
      <c r="A350" s="344">
        <v>349</v>
      </c>
      <c r="B350" s="290" t="s">
        <v>1349</v>
      </c>
      <c r="C350" s="290" t="s">
        <v>296</v>
      </c>
      <c r="D350" s="262" t="s">
        <v>912</v>
      </c>
    </row>
    <row r="351" spans="1:4" ht="12.75">
      <c r="A351" s="344">
        <v>350</v>
      </c>
      <c r="B351" s="290" t="s">
        <v>1350</v>
      </c>
      <c r="C351" s="290" t="s">
        <v>297</v>
      </c>
      <c r="D351" s="262" t="s">
        <v>913</v>
      </c>
    </row>
    <row r="352" spans="1:4" ht="12.75">
      <c r="A352" s="344">
        <v>351</v>
      </c>
      <c r="B352" s="290" t="s">
        <v>1351</v>
      </c>
      <c r="C352" s="290" t="s">
        <v>298</v>
      </c>
      <c r="D352" s="262" t="s">
        <v>914</v>
      </c>
    </row>
    <row r="353" spans="1:4" ht="12.75">
      <c r="A353" s="344">
        <v>352</v>
      </c>
      <c r="B353" s="290" t="s">
        <v>1352</v>
      </c>
      <c r="C353" s="290" t="s">
        <v>299</v>
      </c>
      <c r="D353" s="262" t="s">
        <v>915</v>
      </c>
    </row>
    <row r="354" spans="1:4" ht="12.75">
      <c r="A354" s="344">
        <v>353</v>
      </c>
      <c r="B354" s="290" t="s">
        <v>1353</v>
      </c>
      <c r="C354" s="290" t="s">
        <v>300</v>
      </c>
      <c r="D354" s="262" t="s">
        <v>916</v>
      </c>
    </row>
    <row r="355" spans="1:4" ht="12.75">
      <c r="A355" s="344">
        <v>354</v>
      </c>
      <c r="B355" s="290" t="s">
        <v>1354</v>
      </c>
      <c r="C355" s="290" t="s">
        <v>301</v>
      </c>
      <c r="D355" s="262" t="s">
        <v>917</v>
      </c>
    </row>
    <row r="356" spans="1:4" ht="12.75">
      <c r="A356" s="344">
        <v>355</v>
      </c>
      <c r="B356" s="290" t="s">
        <v>1355</v>
      </c>
      <c r="C356" s="290" t="s">
        <v>302</v>
      </c>
      <c r="D356" s="262" t="s">
        <v>918</v>
      </c>
    </row>
    <row r="357" spans="1:4" ht="12.75">
      <c r="A357" s="344">
        <v>356</v>
      </c>
      <c r="B357" s="291" t="s">
        <v>1356</v>
      </c>
      <c r="C357" s="291" t="s">
        <v>303</v>
      </c>
      <c r="D357" s="262" t="s">
        <v>919</v>
      </c>
    </row>
    <row r="358" spans="1:4" ht="12.75">
      <c r="A358" s="344">
        <v>357</v>
      </c>
      <c r="B358" s="290" t="s">
        <v>1357</v>
      </c>
      <c r="C358" s="290" t="s">
        <v>304</v>
      </c>
      <c r="D358" s="262" t="s">
        <v>920</v>
      </c>
    </row>
    <row r="359" spans="1:4" ht="12.75">
      <c r="A359" s="344">
        <v>358</v>
      </c>
      <c r="B359" s="290" t="s">
        <v>1358</v>
      </c>
      <c r="C359" s="290" t="s">
        <v>305</v>
      </c>
      <c r="D359" s="262" t="s">
        <v>921</v>
      </c>
    </row>
    <row r="360" spans="1:4" ht="12.75">
      <c r="A360" s="344">
        <v>359</v>
      </c>
      <c r="B360" s="290" t="s">
        <v>1359</v>
      </c>
      <c r="C360" s="290" t="s">
        <v>306</v>
      </c>
      <c r="D360" s="262" t="s">
        <v>922</v>
      </c>
    </row>
    <row r="361" spans="1:4" ht="12.75">
      <c r="A361" s="344">
        <v>360</v>
      </c>
      <c r="B361" s="290" t="s">
        <v>1360</v>
      </c>
      <c r="C361" s="290" t="s">
        <v>307</v>
      </c>
      <c r="D361" s="262" t="s">
        <v>923</v>
      </c>
    </row>
    <row r="362" spans="1:4" ht="12.75">
      <c r="A362" s="344">
        <v>361</v>
      </c>
      <c r="B362" s="290" t="s">
        <v>1361</v>
      </c>
      <c r="C362" s="290" t="s">
        <v>308</v>
      </c>
      <c r="D362" s="262" t="s">
        <v>924</v>
      </c>
    </row>
    <row r="363" spans="1:4" ht="12.75">
      <c r="A363" s="344">
        <v>362</v>
      </c>
      <c r="B363" s="290" t="s">
        <v>1362</v>
      </c>
      <c r="C363" s="290" t="s">
        <v>248</v>
      </c>
      <c r="D363" s="262" t="s">
        <v>942</v>
      </c>
    </row>
    <row r="364" spans="1:4" ht="12.75">
      <c r="A364" s="344">
        <v>363</v>
      </c>
      <c r="B364" s="291" t="s">
        <v>1363</v>
      </c>
      <c r="C364" s="291" t="s">
        <v>138</v>
      </c>
      <c r="D364" s="262" t="s">
        <v>925</v>
      </c>
    </row>
    <row r="365" spans="1:4" ht="12.75">
      <c r="A365" s="344">
        <v>364</v>
      </c>
      <c r="B365" s="290" t="s">
        <v>1364</v>
      </c>
      <c r="C365" s="290" t="s">
        <v>260</v>
      </c>
      <c r="D365" s="262" t="s">
        <v>926</v>
      </c>
    </row>
    <row r="366" spans="1:4" ht="12.75">
      <c r="A366" s="344">
        <v>365</v>
      </c>
      <c r="B366" s="290" t="s">
        <v>1365</v>
      </c>
      <c r="C366" s="290" t="s">
        <v>259</v>
      </c>
      <c r="D366" s="262" t="s">
        <v>928</v>
      </c>
    </row>
    <row r="367" spans="1:4" ht="12.75">
      <c r="A367" s="344">
        <v>366</v>
      </c>
      <c r="B367" s="290" t="s">
        <v>1366</v>
      </c>
      <c r="C367" s="290" t="s">
        <v>104</v>
      </c>
      <c r="D367" s="262" t="s">
        <v>927</v>
      </c>
    </row>
    <row r="368" spans="1:4" ht="12.75">
      <c r="A368" s="344">
        <v>367</v>
      </c>
      <c r="B368" s="398" t="s">
        <v>1367</v>
      </c>
      <c r="C368" s="282" t="s">
        <v>263</v>
      </c>
      <c r="D368" s="262" t="s">
        <v>929</v>
      </c>
    </row>
    <row r="369" spans="1:4" ht="12.75">
      <c r="A369" s="344">
        <v>368</v>
      </c>
      <c r="B369" s="398" t="s">
        <v>1368</v>
      </c>
      <c r="C369" s="282" t="s">
        <v>262</v>
      </c>
      <c r="D369" s="262" t="s">
        <v>930</v>
      </c>
    </row>
    <row r="370" spans="1:4" ht="12.75">
      <c r="A370" s="344">
        <v>369</v>
      </c>
      <c r="B370" s="290" t="s">
        <v>1369</v>
      </c>
      <c r="C370" s="290" t="s">
        <v>239</v>
      </c>
      <c r="D370" s="262" t="s">
        <v>931</v>
      </c>
    </row>
    <row r="371" spans="1:4" ht="12.75">
      <c r="A371" s="344">
        <v>370</v>
      </c>
      <c r="B371" s="290" t="s">
        <v>1370</v>
      </c>
      <c r="C371" s="290" t="s">
        <v>240</v>
      </c>
      <c r="D371" s="262" t="s">
        <v>932</v>
      </c>
    </row>
    <row r="372" spans="1:4" ht="12.75">
      <c r="A372" s="344">
        <v>371</v>
      </c>
      <c r="B372" s="290" t="s">
        <v>1371</v>
      </c>
      <c r="C372" s="290" t="s">
        <v>122</v>
      </c>
      <c r="D372" s="262" t="s">
        <v>933</v>
      </c>
    </row>
    <row r="373" spans="1:4" ht="12.75">
      <c r="A373" s="344">
        <v>372</v>
      </c>
      <c r="B373" s="290" t="s">
        <v>1372</v>
      </c>
      <c r="C373" s="290" t="s">
        <v>123</v>
      </c>
      <c r="D373" s="262" t="s">
        <v>934</v>
      </c>
    </row>
    <row r="374" spans="1:4" ht="25.5">
      <c r="A374" s="344">
        <v>373</v>
      </c>
      <c r="B374" s="290" t="s">
        <v>1373</v>
      </c>
      <c r="C374" s="290" t="s">
        <v>124</v>
      </c>
      <c r="D374" s="262" t="s">
        <v>935</v>
      </c>
    </row>
    <row r="375" spans="1:4" ht="12.75">
      <c r="A375" s="344">
        <v>374</v>
      </c>
      <c r="B375" s="290" t="s">
        <v>1374</v>
      </c>
      <c r="C375" s="290" t="s">
        <v>128</v>
      </c>
      <c r="D375" s="262" t="s">
        <v>936</v>
      </c>
    </row>
    <row r="376" spans="1:4" ht="12.75">
      <c r="A376" s="344">
        <v>375</v>
      </c>
      <c r="B376" s="290" t="s">
        <v>1375</v>
      </c>
      <c r="C376" s="290" t="s">
        <v>129</v>
      </c>
      <c r="D376" s="262" t="s">
        <v>937</v>
      </c>
    </row>
    <row r="377" spans="1:4" ht="25.5">
      <c r="A377" s="344">
        <v>376</v>
      </c>
      <c r="B377" s="290" t="s">
        <v>1376</v>
      </c>
      <c r="C377" s="290" t="s">
        <v>135</v>
      </c>
      <c r="D377" s="262" t="s">
        <v>938</v>
      </c>
    </row>
    <row r="378" spans="1:4" ht="25.5">
      <c r="A378" s="344">
        <v>377</v>
      </c>
      <c r="B378" s="290" t="s">
        <v>1377</v>
      </c>
      <c r="C378" s="290" t="s">
        <v>134</v>
      </c>
      <c r="D378" s="262" t="s">
        <v>939</v>
      </c>
    </row>
    <row r="379" spans="1:4" ht="38.25">
      <c r="A379" s="344">
        <v>378</v>
      </c>
      <c r="B379" s="290" t="s">
        <v>1378</v>
      </c>
      <c r="C379" s="290" t="s">
        <v>136</v>
      </c>
      <c r="D379" s="262" t="s">
        <v>940</v>
      </c>
    </row>
    <row r="380" spans="1:4" ht="12.75">
      <c r="A380" s="344">
        <v>379</v>
      </c>
      <c r="B380" s="290" t="s">
        <v>1379</v>
      </c>
      <c r="C380" s="290" t="s">
        <v>131</v>
      </c>
      <c r="D380" s="262" t="s">
        <v>941</v>
      </c>
    </row>
    <row r="381" spans="1:4" ht="12.75">
      <c r="A381" s="344">
        <v>380</v>
      </c>
      <c r="B381" s="291" t="s">
        <v>1380</v>
      </c>
      <c r="C381" s="291" t="s">
        <v>139</v>
      </c>
      <c r="D381" s="262" t="s">
        <v>943</v>
      </c>
    </row>
    <row r="382" spans="1:4" ht="12.75">
      <c r="A382" s="344">
        <v>381</v>
      </c>
      <c r="B382" s="292" t="s">
        <v>1362</v>
      </c>
      <c r="C382" s="292" t="s">
        <v>333</v>
      </c>
      <c r="D382" s="262" t="s">
        <v>945</v>
      </c>
    </row>
    <row r="383" spans="1:4" ht="12.75">
      <c r="A383" s="344">
        <v>382</v>
      </c>
      <c r="B383" s="293" t="s">
        <v>1381</v>
      </c>
      <c r="C383" s="293" t="s">
        <v>513</v>
      </c>
      <c r="D383" s="262" t="s">
        <v>946</v>
      </c>
    </row>
    <row r="384" spans="1:4" ht="46.5">
      <c r="A384" s="344">
        <v>383</v>
      </c>
      <c r="B384" s="294" t="s">
        <v>1382</v>
      </c>
      <c r="C384" s="294" t="s">
        <v>531</v>
      </c>
      <c r="D384" s="262" t="s">
        <v>947</v>
      </c>
    </row>
    <row r="385" spans="1:4" ht="12.75">
      <c r="A385" s="344">
        <v>384</v>
      </c>
      <c r="B385" s="295" t="s">
        <v>1383</v>
      </c>
      <c r="C385" s="295" t="s">
        <v>533</v>
      </c>
      <c r="D385" s="262" t="s">
        <v>948</v>
      </c>
    </row>
    <row r="386" spans="1:4" ht="25.5">
      <c r="A386" s="344">
        <v>385</v>
      </c>
      <c r="B386" s="340" t="s">
        <v>1384</v>
      </c>
      <c r="C386" s="340" t="s">
        <v>241</v>
      </c>
      <c r="D386" s="262" t="s">
        <v>949</v>
      </c>
    </row>
    <row r="387" spans="1:4" ht="12.75">
      <c r="A387" s="344">
        <v>386</v>
      </c>
      <c r="B387" s="341" t="s">
        <v>1385</v>
      </c>
      <c r="C387" s="341" t="s">
        <v>532</v>
      </c>
      <c r="D387" s="262" t="s">
        <v>950</v>
      </c>
    </row>
    <row r="388" spans="1:4" ht="25.5">
      <c r="A388" s="344">
        <v>387</v>
      </c>
      <c r="B388" s="342" t="s">
        <v>1386</v>
      </c>
      <c r="C388" s="342" t="s">
        <v>185</v>
      </c>
      <c r="D388" s="262" t="s">
        <v>951</v>
      </c>
    </row>
    <row r="389" spans="1:4" ht="12.75">
      <c r="A389" s="344">
        <v>388</v>
      </c>
      <c r="B389" s="343" t="s">
        <v>1387</v>
      </c>
      <c r="C389" s="343" t="s">
        <v>186</v>
      </c>
      <c r="D389" s="262" t="s">
        <v>952</v>
      </c>
    </row>
    <row r="390" spans="1:4" ht="12.75">
      <c r="A390" s="344">
        <v>389</v>
      </c>
      <c r="B390" s="399" t="s">
        <v>1388</v>
      </c>
      <c r="C390" s="290" t="s">
        <v>310</v>
      </c>
      <c r="D390" s="262" t="s">
        <v>953</v>
      </c>
    </row>
    <row r="391" spans="1:4" ht="51">
      <c r="A391" s="344">
        <v>390</v>
      </c>
      <c r="B391" s="384" t="s">
        <v>1389</v>
      </c>
      <c r="C391" s="384" t="s">
        <v>963</v>
      </c>
      <c r="D391" s="262"/>
    </row>
    <row r="392" spans="1:4" ht="25.5">
      <c r="A392" s="344">
        <v>391</v>
      </c>
      <c r="B392" s="388" t="s">
        <v>1390</v>
      </c>
      <c r="C392" s="388" t="s">
        <v>964</v>
      </c>
      <c r="D392" s="262"/>
    </row>
  </sheetData>
  <sheetProtection sheet="1" objects="1" scenarios="1" formatCells="0" formatColumns="0" formatRows="0"/>
  <dataValidations count="3">
    <dataValidation type="list" allowBlank="1" showErrorMessage="1" prompt="Please select" sqref="C235 B229">
      <formula1>PrinciplesCompliance2</formula1>
    </dataValidation>
    <dataValidation type="list" allowBlank="1" showErrorMessage="1" prompt="Please select: yes or no" sqref="C256 B249">
      <formula1>SelectYesNo</formula1>
    </dataValidation>
    <dataValidation type="list" allowBlank="1" showErrorMessage="1" promptTitle="Select guidance document" prompt="Select the additional and relevant guidance documents that you have used, ensuring that the correct version is cited" sqref="C310 B301">
      <formula1>conductaccredited</formula1>
    </dataValidation>
  </dataValidation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88"/>
  <sheetViews>
    <sheetView zoomScalePageLayoutView="0" workbookViewId="0" topLeftCell="A1">
      <selection activeCell="E10" sqref="E10"/>
    </sheetView>
  </sheetViews>
  <sheetFormatPr defaultColWidth="11.421875" defaultRowHeight="12.75"/>
  <cols>
    <col min="1" max="1" width="17.140625" style="6" customWidth="1"/>
    <col min="2" max="2" width="34.7109375" style="6" customWidth="1"/>
    <col min="3" max="3" width="15.140625" style="6" customWidth="1"/>
    <col min="4" max="16384" width="11.421875" style="6" customWidth="1"/>
  </cols>
  <sheetData>
    <row r="1" ht="13.5" thickBot="1">
      <c r="A1" s="5" t="s">
        <v>338</v>
      </c>
    </row>
    <row r="2" spans="1:2" ht="13.5" thickBot="1">
      <c r="A2" s="7" t="s">
        <v>339</v>
      </c>
      <c r="B2" s="8" t="s">
        <v>510</v>
      </c>
    </row>
    <row r="3" spans="1:5" ht="13.5" thickBot="1">
      <c r="A3" s="9" t="s">
        <v>341</v>
      </c>
      <c r="B3" s="10">
        <v>42717</v>
      </c>
      <c r="C3" s="11" t="str">
        <f>IF(ISNUMBER(MATCH(B3,A18:A26,0)),VLOOKUP(B3,A18:B26,2,FALSE),"---")</f>
        <v>VR P3_PL_pl_131216.xls</v>
      </c>
      <c r="D3" s="12"/>
      <c r="E3" s="13"/>
    </row>
    <row r="4" spans="1:2" ht="12.75">
      <c r="A4" s="14" t="s">
        <v>342</v>
      </c>
      <c r="B4" s="15" t="s">
        <v>411</v>
      </c>
    </row>
    <row r="5" spans="1:2" ht="13.5" thickBot="1">
      <c r="A5" s="16" t="s">
        <v>344</v>
      </c>
      <c r="B5" s="17" t="s">
        <v>461</v>
      </c>
    </row>
    <row r="7" ht="12.75">
      <c r="A7" s="18" t="s">
        <v>346</v>
      </c>
    </row>
    <row r="8" spans="1:3" ht="12.75">
      <c r="A8" s="19" t="s">
        <v>347</v>
      </c>
      <c r="B8" s="19"/>
      <c r="C8" s="20" t="s">
        <v>348</v>
      </c>
    </row>
    <row r="9" spans="1:3" ht="12.75">
      <c r="A9" s="19" t="s">
        <v>349</v>
      </c>
      <c r="B9" s="19"/>
      <c r="C9" s="20" t="s">
        <v>350</v>
      </c>
    </row>
    <row r="10" spans="1:3" ht="12.75">
      <c r="A10" s="19" t="s">
        <v>351</v>
      </c>
      <c r="B10" s="19"/>
      <c r="C10" s="20" t="s">
        <v>352</v>
      </c>
    </row>
    <row r="11" spans="1:3" ht="12.75">
      <c r="A11" s="19" t="s">
        <v>353</v>
      </c>
      <c r="B11" s="19"/>
      <c r="C11" s="20" t="s">
        <v>354</v>
      </c>
    </row>
    <row r="12" spans="1:3" ht="12.75">
      <c r="A12" s="19" t="s">
        <v>340</v>
      </c>
      <c r="B12" s="19"/>
      <c r="C12" s="20" t="s">
        <v>355</v>
      </c>
    </row>
    <row r="13" spans="1:3" ht="12.75">
      <c r="A13" s="19" t="s">
        <v>356</v>
      </c>
      <c r="B13" s="19"/>
      <c r="C13" s="20" t="s">
        <v>357</v>
      </c>
    </row>
    <row r="14" spans="1:3" ht="12.75">
      <c r="A14" s="19" t="s">
        <v>358</v>
      </c>
      <c r="B14" s="19"/>
      <c r="C14" s="20" t="s">
        <v>359</v>
      </c>
    </row>
    <row r="15" spans="1:3" ht="12.75">
      <c r="A15" s="38" t="s">
        <v>510</v>
      </c>
      <c r="B15" s="19"/>
      <c r="C15" s="20" t="s">
        <v>518</v>
      </c>
    </row>
    <row r="16" ht="12.75">
      <c r="A16" s="21"/>
    </row>
    <row r="17" spans="1:4" ht="12.75">
      <c r="A17" s="22" t="s">
        <v>360</v>
      </c>
      <c r="B17" s="23" t="s">
        <v>361</v>
      </c>
      <c r="C17" s="23" t="s">
        <v>362</v>
      </c>
      <c r="D17" s="24"/>
    </row>
    <row r="18" spans="1:4" ht="12.75">
      <c r="A18" s="25">
        <v>41117</v>
      </c>
      <c r="B18" s="26" t="str">
        <f aca="true" t="shared" si="0" ref="B18:B26">IF(ISBLANK($A18),"---",VLOOKUP($B$2,$A$8:$C$15,3,0)&amp;"_"&amp;VLOOKUP($B$4,$A$29:$B$61,2,0)&amp;"_"&amp;VLOOKUP($B$5,$A$64:$B$88,2,0)&amp;"_"&amp;TEXT(DAY($A18),"0#")&amp;TEXT(MONTH($A18),"0#")&amp;TEXT(YEAR($A18)-2000,"0#")&amp;".xls")</f>
        <v>VR P3_PL_pl_270712.xls</v>
      </c>
      <c r="C18" s="26" t="s">
        <v>520</v>
      </c>
      <c r="D18" s="27"/>
    </row>
    <row r="19" spans="1:4" ht="12.75">
      <c r="A19" s="28">
        <v>41120</v>
      </c>
      <c r="B19" s="29" t="str">
        <f t="shared" si="0"/>
        <v>VR P3_PL_pl_300712.xls</v>
      </c>
      <c r="C19" s="29" t="s">
        <v>519</v>
      </c>
      <c r="D19" s="30"/>
    </row>
    <row r="20" spans="1:4" ht="12.75">
      <c r="A20" s="28">
        <v>42662</v>
      </c>
      <c r="B20" s="29" t="str">
        <f t="shared" si="0"/>
        <v>VR P3_PL_pl_191016.xls</v>
      </c>
      <c r="C20" s="393" t="s">
        <v>1014</v>
      </c>
      <c r="D20" s="30"/>
    </row>
    <row r="21" spans="1:4" ht="12.75">
      <c r="A21" s="28">
        <v>42717</v>
      </c>
      <c r="B21" s="29" t="str">
        <f t="shared" si="0"/>
        <v>VR P3_PL_pl_131216.xls</v>
      </c>
      <c r="C21" s="404" t="s">
        <v>1398</v>
      </c>
      <c r="D21" s="30"/>
    </row>
    <row r="22" spans="1:4" ht="12.75">
      <c r="A22" s="28"/>
      <c r="B22" s="29" t="str">
        <f t="shared" si="0"/>
        <v>---</v>
      </c>
      <c r="C22" s="29"/>
      <c r="D22" s="30"/>
    </row>
    <row r="23" spans="1:4" ht="12.75">
      <c r="A23" s="28"/>
      <c r="B23" s="29" t="str">
        <f t="shared" si="0"/>
        <v>---</v>
      </c>
      <c r="C23" s="29"/>
      <c r="D23" s="30"/>
    </row>
    <row r="24" spans="1:4" ht="12.75">
      <c r="A24" s="28"/>
      <c r="B24" s="29" t="str">
        <f t="shared" si="0"/>
        <v>---</v>
      </c>
      <c r="C24" s="29"/>
      <c r="D24" s="30"/>
    </row>
    <row r="25" spans="1:4" ht="12.75">
      <c r="A25" s="28"/>
      <c r="B25" s="29" t="str">
        <f t="shared" si="0"/>
        <v>---</v>
      </c>
      <c r="C25" s="29"/>
      <c r="D25" s="30"/>
    </row>
    <row r="26" spans="1:4" ht="12.75">
      <c r="A26" s="31"/>
      <c r="B26" s="32" t="str">
        <f t="shared" si="0"/>
        <v>---</v>
      </c>
      <c r="C26" s="32"/>
      <c r="D26" s="33"/>
    </row>
    <row r="28" ht="12.75">
      <c r="A28" s="5" t="s">
        <v>342</v>
      </c>
    </row>
    <row r="29" spans="1:2" ht="12.75">
      <c r="A29" s="34" t="s">
        <v>343</v>
      </c>
      <c r="B29" s="34" t="s">
        <v>363</v>
      </c>
    </row>
    <row r="30" spans="1:2" ht="12.75">
      <c r="A30" s="34" t="s">
        <v>364</v>
      </c>
      <c r="B30" s="34" t="s">
        <v>365</v>
      </c>
    </row>
    <row r="31" spans="1:2" ht="12.75">
      <c r="A31" s="34" t="s">
        <v>366</v>
      </c>
      <c r="B31" s="34" t="s">
        <v>367</v>
      </c>
    </row>
    <row r="32" spans="1:2" ht="12.75">
      <c r="A32" s="34" t="s">
        <v>368</v>
      </c>
      <c r="B32" s="34" t="s">
        <v>369</v>
      </c>
    </row>
    <row r="33" spans="1:2" ht="12.75">
      <c r="A33" s="34" t="s">
        <v>370</v>
      </c>
      <c r="B33" s="34" t="s">
        <v>371</v>
      </c>
    </row>
    <row r="34" spans="1:2" ht="12.75">
      <c r="A34" s="34" t="s">
        <v>372</v>
      </c>
      <c r="B34" s="34" t="s">
        <v>373</v>
      </c>
    </row>
    <row r="35" spans="1:2" ht="12.75">
      <c r="A35" s="34" t="s">
        <v>374</v>
      </c>
      <c r="B35" s="34" t="s">
        <v>375</v>
      </c>
    </row>
    <row r="36" spans="1:2" ht="12.75">
      <c r="A36" s="34" t="s">
        <v>376</v>
      </c>
      <c r="B36" s="34" t="s">
        <v>377</v>
      </c>
    </row>
    <row r="37" spans="1:2" ht="12.75">
      <c r="A37" s="34" t="s">
        <v>378</v>
      </c>
      <c r="B37" s="34" t="s">
        <v>379</v>
      </c>
    </row>
    <row r="38" spans="1:2" ht="12.75">
      <c r="A38" s="34" t="s">
        <v>380</v>
      </c>
      <c r="B38" s="34" t="s">
        <v>381</v>
      </c>
    </row>
    <row r="39" spans="1:2" ht="12.75">
      <c r="A39" s="34" t="s">
        <v>382</v>
      </c>
      <c r="B39" s="34" t="s">
        <v>383</v>
      </c>
    </row>
    <row r="40" spans="1:2" ht="12.75">
      <c r="A40" s="34" t="s">
        <v>384</v>
      </c>
      <c r="B40" s="34" t="s">
        <v>385</v>
      </c>
    </row>
    <row r="41" spans="1:2" ht="12.75">
      <c r="A41" s="34" t="s">
        <v>386</v>
      </c>
      <c r="B41" s="34" t="s">
        <v>387</v>
      </c>
    </row>
    <row r="42" spans="1:2" ht="12.75">
      <c r="A42" s="34" t="s">
        <v>388</v>
      </c>
      <c r="B42" s="34" t="s">
        <v>389</v>
      </c>
    </row>
    <row r="43" spans="1:2" ht="12.75">
      <c r="A43" s="34" t="s">
        <v>390</v>
      </c>
      <c r="B43" s="34" t="s">
        <v>391</v>
      </c>
    </row>
    <row r="44" spans="1:2" ht="12.75">
      <c r="A44" s="34" t="s">
        <v>392</v>
      </c>
      <c r="B44" s="34" t="s">
        <v>521</v>
      </c>
    </row>
    <row r="45" spans="1:2" ht="12.75">
      <c r="A45" s="34" t="s">
        <v>393</v>
      </c>
      <c r="B45" s="34" t="s">
        <v>394</v>
      </c>
    </row>
    <row r="46" spans="1:2" ht="12.75">
      <c r="A46" s="34" t="s">
        <v>395</v>
      </c>
      <c r="B46" s="34" t="s">
        <v>396</v>
      </c>
    </row>
    <row r="47" spans="1:2" ht="12.75">
      <c r="A47" s="34" t="s">
        <v>397</v>
      </c>
      <c r="B47" s="34" t="s">
        <v>398</v>
      </c>
    </row>
    <row r="48" spans="1:2" ht="12.75">
      <c r="A48" s="34" t="s">
        <v>399</v>
      </c>
      <c r="B48" s="34" t="s">
        <v>400</v>
      </c>
    </row>
    <row r="49" spans="1:2" ht="12.75">
      <c r="A49" s="34" t="s">
        <v>401</v>
      </c>
      <c r="B49" s="34" t="s">
        <v>402</v>
      </c>
    </row>
    <row r="50" spans="1:2" ht="12.75">
      <c r="A50" s="34" t="s">
        <v>403</v>
      </c>
      <c r="B50" s="34" t="s">
        <v>404</v>
      </c>
    </row>
    <row r="51" spans="1:2" ht="12.75">
      <c r="A51" s="34" t="s">
        <v>405</v>
      </c>
      <c r="B51" s="34" t="s">
        <v>406</v>
      </c>
    </row>
    <row r="52" spans="1:2" ht="12.75">
      <c r="A52" s="34" t="s">
        <v>407</v>
      </c>
      <c r="B52" s="34" t="s">
        <v>408</v>
      </c>
    </row>
    <row r="53" spans="1:2" ht="12.75">
      <c r="A53" s="34" t="s">
        <v>409</v>
      </c>
      <c r="B53" s="34" t="s">
        <v>410</v>
      </c>
    </row>
    <row r="54" spans="1:2" ht="12.75">
      <c r="A54" s="34" t="s">
        <v>411</v>
      </c>
      <c r="B54" s="34" t="s">
        <v>412</v>
      </c>
    </row>
    <row r="55" spans="1:2" ht="12.75">
      <c r="A55" s="34" t="s">
        <v>413</v>
      </c>
      <c r="B55" s="34" t="s">
        <v>414</v>
      </c>
    </row>
    <row r="56" spans="1:2" ht="12.75">
      <c r="A56" s="34" t="s">
        <v>415</v>
      </c>
      <c r="B56" s="34" t="s">
        <v>416</v>
      </c>
    </row>
    <row r="57" spans="1:2" ht="12.75">
      <c r="A57" s="34" t="s">
        <v>417</v>
      </c>
      <c r="B57" s="34" t="s">
        <v>418</v>
      </c>
    </row>
    <row r="58" spans="1:2" ht="12.75">
      <c r="A58" s="34" t="s">
        <v>419</v>
      </c>
      <c r="B58" s="34" t="s">
        <v>420</v>
      </c>
    </row>
    <row r="59" spans="1:2" ht="12.75">
      <c r="A59" s="34" t="s">
        <v>421</v>
      </c>
      <c r="B59" s="34" t="s">
        <v>422</v>
      </c>
    </row>
    <row r="60" spans="1:2" ht="12.75">
      <c r="A60" s="34" t="s">
        <v>423</v>
      </c>
      <c r="B60" s="34" t="s">
        <v>424</v>
      </c>
    </row>
    <row r="61" spans="1:2" ht="12.75">
      <c r="A61" s="34" t="s">
        <v>425</v>
      </c>
      <c r="B61" s="34" t="s">
        <v>426</v>
      </c>
    </row>
    <row r="63" ht="12.75">
      <c r="A63" s="35" t="s">
        <v>427</v>
      </c>
    </row>
    <row r="64" spans="1:2" ht="12.75">
      <c r="A64" s="36" t="s">
        <v>428</v>
      </c>
      <c r="B64" s="36" t="s">
        <v>429</v>
      </c>
    </row>
    <row r="65" spans="1:2" ht="12.75">
      <c r="A65" s="36" t="s">
        <v>430</v>
      </c>
      <c r="B65" s="36" t="s">
        <v>431</v>
      </c>
    </row>
    <row r="66" spans="1:2" ht="12.75">
      <c r="A66" s="36" t="s">
        <v>432</v>
      </c>
      <c r="B66" s="36" t="s">
        <v>433</v>
      </c>
    </row>
    <row r="67" spans="1:2" ht="12.75">
      <c r="A67" s="36" t="s">
        <v>434</v>
      </c>
      <c r="B67" s="36" t="s">
        <v>435</v>
      </c>
    </row>
    <row r="68" spans="1:2" ht="12.75">
      <c r="A68" s="36" t="s">
        <v>436</v>
      </c>
      <c r="B68" s="36" t="s">
        <v>437</v>
      </c>
    </row>
    <row r="69" spans="1:2" ht="12.75">
      <c r="A69" s="36" t="s">
        <v>438</v>
      </c>
      <c r="B69" s="36" t="s">
        <v>439</v>
      </c>
    </row>
    <row r="70" spans="1:2" ht="12.75">
      <c r="A70" s="36" t="s">
        <v>440</v>
      </c>
      <c r="B70" s="36" t="s">
        <v>441</v>
      </c>
    </row>
    <row r="71" spans="1:2" ht="12.75">
      <c r="A71" s="36" t="s">
        <v>442</v>
      </c>
      <c r="B71" s="36" t="s">
        <v>443</v>
      </c>
    </row>
    <row r="72" spans="1:2" ht="12.75">
      <c r="A72" s="36" t="s">
        <v>345</v>
      </c>
      <c r="B72" s="36" t="s">
        <v>444</v>
      </c>
    </row>
    <row r="73" spans="1:2" ht="12.75">
      <c r="A73" s="36" t="s">
        <v>445</v>
      </c>
      <c r="B73" s="36" t="s">
        <v>446</v>
      </c>
    </row>
    <row r="74" spans="1:2" ht="12.75">
      <c r="A74" s="36" t="s">
        <v>447</v>
      </c>
      <c r="B74" s="36" t="s">
        <v>522</v>
      </c>
    </row>
    <row r="75" spans="1:2" ht="12.75">
      <c r="A75" s="36" t="s">
        <v>448</v>
      </c>
      <c r="B75" s="36" t="s">
        <v>449</v>
      </c>
    </row>
    <row r="76" spans="1:2" ht="12.75">
      <c r="A76" s="36" t="s">
        <v>450</v>
      </c>
      <c r="B76" s="36" t="s">
        <v>451</v>
      </c>
    </row>
    <row r="77" spans="1:2" ht="12.75">
      <c r="A77" s="36" t="s">
        <v>452</v>
      </c>
      <c r="B77" s="36" t="s">
        <v>453</v>
      </c>
    </row>
    <row r="78" spans="1:2" ht="12.75">
      <c r="A78" s="36" t="s">
        <v>454</v>
      </c>
      <c r="B78" s="36" t="s">
        <v>455</v>
      </c>
    </row>
    <row r="79" spans="1:2" ht="12.75">
      <c r="A79" s="36" t="s">
        <v>456</v>
      </c>
      <c r="B79" s="36" t="s">
        <v>457</v>
      </c>
    </row>
    <row r="80" spans="1:2" ht="12.75">
      <c r="A80" s="36" t="s">
        <v>458</v>
      </c>
      <c r="B80" s="36" t="s">
        <v>334</v>
      </c>
    </row>
    <row r="81" spans="1:2" ht="12.75">
      <c r="A81" s="36" t="s">
        <v>459</v>
      </c>
      <c r="B81" s="36" t="s">
        <v>460</v>
      </c>
    </row>
    <row r="82" spans="1:2" ht="12.75">
      <c r="A82" s="36" t="s">
        <v>461</v>
      </c>
      <c r="B82" s="36" t="s">
        <v>462</v>
      </c>
    </row>
    <row r="83" spans="1:2" ht="12.75">
      <c r="A83" s="36" t="s">
        <v>463</v>
      </c>
      <c r="B83" s="36" t="s">
        <v>464</v>
      </c>
    </row>
    <row r="84" spans="1:2" ht="12.75">
      <c r="A84" s="36" t="s">
        <v>465</v>
      </c>
      <c r="B84" s="36" t="s">
        <v>466</v>
      </c>
    </row>
    <row r="85" spans="1:2" ht="12.75">
      <c r="A85" s="36" t="s">
        <v>467</v>
      </c>
      <c r="B85" s="36" t="s">
        <v>468</v>
      </c>
    </row>
    <row r="86" spans="1:2" ht="12.75">
      <c r="A86" s="36" t="s">
        <v>469</v>
      </c>
      <c r="B86" s="36" t="s">
        <v>470</v>
      </c>
    </row>
    <row r="87" spans="1:2" ht="12.75">
      <c r="A87" s="36" t="s">
        <v>471</v>
      </c>
      <c r="B87" s="36" t="s">
        <v>472</v>
      </c>
    </row>
    <row r="88" spans="1:2" ht="12.75">
      <c r="A88" s="36" t="s">
        <v>473</v>
      </c>
      <c r="B88" s="36" t="s">
        <v>474</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C22" sqref="C22"/>
    </sheetView>
  </sheetViews>
  <sheetFormatPr defaultColWidth="11.421875" defaultRowHeight="12.75"/>
  <cols>
    <col min="1" max="1" width="9.140625" style="6" customWidth="1"/>
    <col min="2" max="2" width="31.140625" style="6" customWidth="1"/>
    <col min="3" max="3" width="63.00390625" style="6" customWidth="1"/>
    <col min="4" max="16384" width="11.421875" style="6" customWidth="1"/>
  </cols>
  <sheetData>
    <row r="1" spans="2:3" ht="15.75">
      <c r="B1" s="209" t="str">
        <f>Translations!$B$44</f>
        <v>Sposób korzystania z formularza</v>
      </c>
      <c r="C1" s="210"/>
    </row>
    <row r="2" spans="2:3" ht="34.5" customHeight="1" thickBot="1">
      <c r="B2" s="473" t="str">
        <f>Translations!$B$45</f>
        <v>Niniejszy formularz sprawozdania z weryfikacji zawiera następujące arkusze, które są ze sobą nierozerwalnie związane:</v>
      </c>
      <c r="C2" s="473"/>
    </row>
    <row r="3" spans="2:3" ht="38.25" customHeight="1">
      <c r="B3" s="1" t="str">
        <f>Translations!$B$46</f>
        <v>Wnioski z weryfikacji (instalacja)</v>
      </c>
      <c r="C3" s="212" t="str">
        <f>Translations!$B$47</f>
        <v>Formalny dokument zawierający wnioski z weryfikacji podpisany przez osobę upoważnioną do składania podpisów w imieniu weryfikatora</v>
      </c>
    </row>
    <row r="4" spans="2:3" ht="38.25" customHeight="1">
      <c r="B4" s="2" t="str">
        <f>Translations!$B$48</f>
        <v>Wnioski z weryfikacji (lotnictwo)</v>
      </c>
      <c r="C4" s="213" t="str">
        <f>Translations!$B$47</f>
        <v>Formalny dokument zawierający wnioski z weryfikacji podpisany przez osobę upoważnioną do składania podpisów w imieniu weryfikatora</v>
      </c>
    </row>
    <row r="5" spans="2:12" ht="38.25">
      <c r="B5" s="2" t="str">
        <f>Translations!$B$49</f>
        <v>Załącznik 1: USTALENIA</v>
      </c>
      <c r="C5" s="213" t="str">
        <f>Translations!$B$50</f>
        <v>Wymienić wszystkie pozostałe – nieusunięte – nieprawidłowości i niezgodności, a także najważniejsze możliwości wprowadzenia ulepszeń określone w drodze weryfikacji</v>
      </c>
      <c r="E5" s="78"/>
      <c r="G5" s="210"/>
      <c r="H5" s="78"/>
      <c r="I5" s="78"/>
      <c r="J5" s="78"/>
      <c r="K5" s="78"/>
      <c r="L5" s="78"/>
    </row>
    <row r="6" spans="2:12" ht="54.75" customHeight="1">
      <c r="B6" s="2" t="str">
        <f>Translations!$B$51</f>
        <v>Załącznik 2: PODSTAWA PRACY</v>
      </c>
      <c r="C6" s="213" t="str">
        <f>Translations!$B$52</f>
        <v>Informacje wprowadzające i inne informacje istotne dla wniosków, takie jak kryteria kontroli procesu weryfikacji (zasady akredytacji/certyfikacji itd.) oraz kryteria, według których przeprowadza się weryfikację (zasady EU ETS itd.)</v>
      </c>
      <c r="E6" s="78"/>
      <c r="F6" s="214"/>
      <c r="G6" s="214"/>
      <c r="H6" s="214"/>
      <c r="I6" s="214"/>
      <c r="J6" s="214"/>
      <c r="K6" s="214"/>
      <c r="L6" s="214"/>
    </row>
    <row r="7" spans="2:12" ht="120" customHeight="1" thickBot="1">
      <c r="B7" s="37" t="str">
        <f>Translations!$B$53</f>
        <v>Załącznik 3: ZMIANY </v>
      </c>
      <c r="C7" s="215" t="str">
        <f>Translations!$B$54</f>
        <v>Podsumowanie wszelkich konkretnych warunków, różnic, zmian lub wyjaśnień, które właściwy organ zatwierdził lub zastosował po wydaniu zezwolenia na emisję gazów cieplarnianych, a których NIE uwzględniono w ponownie wydanym zezwoleniu i planie monitorowania w momencie zakończenia weryfikacji
ORAZ
podsumowanie wszystkich istotnych zmian zaobserwowanych przez weryfikatora, których NIE zgłoszono właściwemu organowi do dnia 31 grudnia roku sprawozdawczego.</v>
      </c>
      <c r="E7" s="78"/>
      <c r="F7" s="216"/>
      <c r="G7" s="216"/>
      <c r="H7" s="216"/>
      <c r="I7" s="216"/>
      <c r="J7" s="216"/>
      <c r="K7" s="216"/>
      <c r="L7" s="216"/>
    </row>
    <row r="8" spans="2:12" ht="12.75">
      <c r="B8" s="86"/>
      <c r="C8" s="86"/>
      <c r="E8" s="78"/>
      <c r="F8" s="217"/>
      <c r="G8" s="217"/>
      <c r="H8" s="217"/>
      <c r="I8" s="217"/>
      <c r="J8" s="217"/>
      <c r="K8" s="217"/>
      <c r="L8" s="217"/>
    </row>
    <row r="9" spans="1:12" ht="13.5" thickBot="1">
      <c r="A9" s="472" t="str">
        <f>Translations!$B$55</f>
        <v>Kolory pól</v>
      </c>
      <c r="B9" s="472"/>
      <c r="C9" s="210"/>
      <c r="E9" s="78"/>
      <c r="G9" s="86"/>
      <c r="H9" s="86"/>
      <c r="I9" s="86"/>
      <c r="J9" s="86"/>
      <c r="K9" s="86"/>
      <c r="L9" s="86"/>
    </row>
    <row r="10" spans="1:12" ht="63.75" customHeight="1">
      <c r="A10" s="218"/>
      <c r="B10" s="474" t="str">
        <f>Translations!$B$56</f>
        <v>Należy uzupełnić wszystkie żółte komórki w formularzu, usuwając lub zmieniając w stosownych przypadkach tekst, który już znajduje się w komórce, zgodnie ze szczegółowymi instrukcjami znajdującymi się na prawo od komórki. Jeżeli potrzeba więcej miejsca, należy dodać wiersz poniżej i scalić komórki. W przypadku dodania wierszy na stronie, należy sprawdzić, czy strona nadal drukowana jest poprawnie i, w razie potrzeby, ponownie ustawić obszar drukowania.</v>
      </c>
      <c r="C10" s="475"/>
      <c r="E10" s="78"/>
      <c r="G10" s="86"/>
      <c r="H10" s="86"/>
      <c r="I10" s="86"/>
      <c r="J10" s="86"/>
      <c r="K10" s="86"/>
      <c r="L10" s="86"/>
    </row>
    <row r="11" spans="1:12" ht="27" customHeight="1" thickBot="1">
      <c r="A11" s="219"/>
      <c r="B11" s="476" t="str">
        <f>Translations!$B$57</f>
        <v>Komórki niebieskie należy uaktualnić , aby zagwarantować, że wybrano tylko dokumenty referencyjne zawierające kryteria istotne dla danego weryfikatora i niniejszej weryfikacji.</v>
      </c>
      <c r="C11" s="477"/>
      <c r="E11" s="78"/>
      <c r="F11" s="86"/>
      <c r="G11" s="86"/>
      <c r="H11" s="86"/>
      <c r="I11" s="86"/>
      <c r="J11" s="86"/>
      <c r="K11" s="86"/>
      <c r="L11" s="86"/>
    </row>
    <row r="12" spans="1:12" ht="51" customHeight="1" thickBot="1">
      <c r="A12" s="220"/>
      <c r="B12" s="478" t="str">
        <f>Translations!$B$58</f>
        <v>Dalsze instrukcje lub komentarze podane są w stosownych przypadkach na prawo od komórek i należy je przeczytać PRZED wypełnieniem formularza. Format strony ustawiono w taki sposób, aby drukować wyłącznie odpowiednie sekcje wniosków z weryfikacji i załączników, a NIE kolumnę z instrukcjami.</v>
      </c>
      <c r="C12" s="479"/>
      <c r="E12" s="78"/>
      <c r="F12" s="86"/>
      <c r="G12" s="86"/>
      <c r="H12" s="86"/>
      <c r="I12" s="86"/>
      <c r="J12" s="86"/>
      <c r="K12" s="86"/>
      <c r="L12" s="86"/>
    </row>
    <row r="13" spans="2:12" ht="18">
      <c r="B13" s="86"/>
      <c r="C13" s="86"/>
      <c r="E13" s="222"/>
      <c r="F13" s="223"/>
      <c r="G13" s="223"/>
      <c r="H13" s="223"/>
      <c r="I13" s="223"/>
      <c r="J13" s="223"/>
      <c r="K13" s="223"/>
      <c r="L13" s="223"/>
    </row>
    <row r="14" ht="51" customHeight="1"/>
    <row r="15" ht="51" customHeight="1"/>
    <row r="16" ht="18" customHeight="1"/>
    <row r="17" ht="38.25" customHeight="1"/>
    <row r="18" ht="38.25" customHeight="1"/>
    <row r="29" ht="12.75">
      <c r="C29" s="58"/>
    </row>
  </sheetData>
  <sheetProtection sheet="1" objects="1" scenarios="1" formatCells="0" formatColumns="0" formatRows="0"/>
  <mergeCells count="5">
    <mergeCell ref="A9:B9"/>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27"/>
  <sheetViews>
    <sheetView zoomScaleSheetLayoutView="100" workbookViewId="0" topLeftCell="A1">
      <selection activeCell="F11" sqref="F11"/>
    </sheetView>
  </sheetViews>
  <sheetFormatPr defaultColWidth="11.421875" defaultRowHeight="12.75"/>
  <cols>
    <col min="1" max="1" width="30.7109375" style="61" customWidth="1"/>
    <col min="2" max="2" width="60.7109375" style="62" customWidth="1"/>
    <col min="3" max="3" width="75.7109375" style="208" customWidth="1"/>
    <col min="4" max="16384" width="11.421875" style="64" customWidth="1"/>
  </cols>
  <sheetData>
    <row r="1" ht="12.75">
      <c r="C1" s="149" t="str">
        <f>Translations!$B$63</f>
        <v>WYTYCZNE DLA WERYFIKATORÓW</v>
      </c>
    </row>
    <row r="2" spans="1:3" ht="76.5" customHeight="1">
      <c r="A2" s="506" t="str">
        <f>Translations!$B$64</f>
        <v>Sporządzone niezależnie z wystarczającą pewnością wnioski ze sprawozdania z weryfikacji ‑ system handlu uprawnieniami do emisji gazów cieplarnianych</v>
      </c>
      <c r="B2" s="506"/>
      <c r="C2" s="197" t="str">
        <f>Translations!$B$65</f>
        <v>Należy uzupełnić wszystkie żółte komórki w formularzu wniosków z weryfikacji, usuwając lub zmieniając w stosownych przypadkach tekst, który już znajduje się w komórce. Jeżeli potrzeba więcej miejsca, należy dodać wiersz poniżej i scalić komórki. W stosownych przypadkach pod poszczególnymi wierszami umieszczono dodatkowe instrukcje lub uwagi. Więcej szczegółów dotyczących kontekstu weryfikacji itd. należy podać w załączniku 2.</v>
      </c>
    </row>
    <row r="3" spans="1:3" ht="12.75">
      <c r="A3" s="509" t="str">
        <f>Translations!$B$66</f>
        <v>Sprawozdawczość roczna w ramach EU ETS</v>
      </c>
      <c r="B3" s="509"/>
      <c r="C3" s="512"/>
    </row>
    <row r="4" spans="2:3" ht="13.5" thickBot="1">
      <c r="B4" s="148"/>
      <c r="C4" s="512"/>
    </row>
    <row r="5" spans="1:3" ht="15" customHeight="1" thickBot="1">
      <c r="A5" s="507" t="str">
        <f>Translations!$B$67</f>
        <v>DANE PROWADZĄCEGO INSTALACJĘ</v>
      </c>
      <c r="B5" s="508"/>
      <c r="C5" s="153"/>
    </row>
    <row r="6" spans="1:3" ht="12.75" customHeight="1">
      <c r="A6" s="71" t="str">
        <f>Translations!$B$68</f>
        <v>Nazwa prowadzącego instalację: </v>
      </c>
      <c r="B6" s="152"/>
      <c r="C6" s="127" t="str">
        <f>Translations!$B$69</f>
        <v>&lt;podać nazwę prowadzącego instalację&gt;</v>
      </c>
    </row>
    <row r="7" spans="1:3" ht="12.75">
      <c r="A7" s="73" t="str">
        <f>Translations!$B$70</f>
        <v>Nazwa instalacji:</v>
      </c>
      <c r="B7" s="158"/>
      <c r="C7" s="153"/>
    </row>
    <row r="8" spans="1:3" ht="27" customHeight="1">
      <c r="A8" s="73" t="str">
        <f>Translations!$B$71</f>
        <v>Adres instalacji:</v>
      </c>
      <c r="B8" s="74"/>
      <c r="C8" s="153"/>
    </row>
    <row r="9" spans="1:3" ht="12.75">
      <c r="A9" s="73" t="str">
        <f>Translations!$B$72</f>
        <v>Niepowtarzalny identyfikator: </v>
      </c>
      <c r="B9" s="74"/>
      <c r="C9" s="153"/>
    </row>
    <row r="10" spans="1:3" ht="25.5" customHeight="1">
      <c r="A10" s="73" t="str">
        <f>Translations!$B$73</f>
        <v>Numer zezwolenia na emisję gazów cieplarnianych: </v>
      </c>
      <c r="B10" s="154"/>
      <c r="C10" s="153"/>
    </row>
    <row r="11" spans="1:4" s="80" customFormat="1" ht="51" customHeight="1">
      <c r="A11" s="73" t="str">
        <f>Translations!$B$74</f>
        <v>Daty odpowiednich zatwierdzonych planów monitorowania i okres ważności każdego planu:</v>
      </c>
      <c r="B11" s="347"/>
      <c r="C11" s="127" t="str">
        <f>Translations!$B$391</f>
        <v>Proszę uwzględnić wszystkie zatwierdzone wersję planów monitorowania, które mają znaczenie dla danego okresu sprawozdawczego, uwględniając w tym wersje, które zostały zatwierdzone tuż przed wydaniem tego sprawozdania z weryfikacji, a które mają znaczenie dla tego okresu sprawozdawczego. </v>
      </c>
      <c r="D11" s="378"/>
    </row>
    <row r="12" spans="1:3" s="80" customFormat="1" ht="24.75" customHeight="1">
      <c r="A12" s="73" t="str">
        <f>Translations!$B$75</f>
        <v>Właściwy organ:</v>
      </c>
      <c r="B12" s="74"/>
      <c r="C12" s="127" t="str">
        <f>Translations!$B$76</f>
        <v>&lt;podać właściwy organ, który odpowiada za zatwierdzenie planu monitorowania i istotnych zmian tego planu&gt;</v>
      </c>
    </row>
    <row r="13" spans="1:3" ht="15" customHeight="1">
      <c r="A13" s="73" t="str">
        <f>Translations!$B$77</f>
        <v>Kategoria:</v>
      </c>
      <c r="B13" s="74"/>
      <c r="C13" s="133"/>
    </row>
    <row r="14" spans="1:3" ht="25.5">
      <c r="A14" s="73" t="str">
        <f>Translations!$B$78</f>
        <v>Czy jest to instalacja „o niskim poziomie emisji”?</v>
      </c>
      <c r="B14" s="158"/>
      <c r="C14" s="198" t="str">
        <f>Translations!$B$79</f>
        <v>Instalacja o niskim poziomie emisji to taka, która emituje mniej niż 25 kiloton CO2e rocznie.</v>
      </c>
    </row>
    <row r="15" spans="1:3" ht="13.5" thickBot="1">
      <c r="A15" s="160" t="str">
        <f>Translations!$B$80</f>
        <v>Załącznik 1 Działalność:</v>
      </c>
      <c r="B15" s="165"/>
      <c r="C15" s="133"/>
    </row>
    <row r="16" spans="2:3" ht="9" customHeight="1" thickBot="1">
      <c r="B16" s="148"/>
      <c r="C16" s="133"/>
    </row>
    <row r="17" spans="1:3" ht="13.5" thickBot="1">
      <c r="A17" s="507" t="str">
        <f>Translations!$B$81</f>
        <v>SZCZEGÓŁY EMISJI</v>
      </c>
      <c r="B17" s="508"/>
      <c r="C17" s="133"/>
    </row>
    <row r="18" spans="1:3" ht="12.75">
      <c r="A18" s="71" t="str">
        <f>Translations!$B$82</f>
        <v>Rok sprawozdawczy:</v>
      </c>
      <c r="B18" s="152"/>
      <c r="C18" s="133"/>
    </row>
    <row r="19" spans="1:3" ht="38.25">
      <c r="A19" s="73" t="str">
        <f>Translations!$B$83</f>
        <v>Dokument referencyjny:</v>
      </c>
      <c r="B19" s="158"/>
      <c r="C19" s="127" t="str">
        <f>Translations!$B$84</f>
        <v>&lt;podać nazwę pliku zawierającego raport na temat wielkości emisji, w tym datę i numer wersji; powinna to być nazwa pliku elektronicznego, która powinna zawierać datę i numer wersji zgodnie z konwencją nazewniczą&gt;</v>
      </c>
    </row>
    <row r="20" spans="1:3" ht="38.25">
      <c r="A20" s="73" t="str">
        <f>Translations!$B$85</f>
        <v>Data raportu na temat wielkości emisji:</v>
      </c>
      <c r="B20" s="348"/>
      <c r="C20" s="127" t="str">
        <f>Translations!$B$86</f>
        <v>&lt;podać datę raportu podlegającego weryfikacji (powinna ona odpowiadać dacie raportu, do którego wprowadzane są niniejsze wnioski z weryfikacji/ostatecznej wersji raportu, jeżeli przed ostateczną weryfikacją został on zmieniony lub uaktualniony&gt;</v>
      </c>
    </row>
    <row r="21" spans="1:3" ht="25.5" customHeight="1">
      <c r="A21" s="73" t="str">
        <f>Translations!$B$87</f>
        <v>Emisje z procesów technologicznych w tCO2e:</v>
      </c>
      <c r="B21" s="199"/>
      <c r="C21" s="200" t="str">
        <f>Translations!$B$88</f>
        <v>&lt;podać tylko dane liczbowe&gt;</v>
      </c>
    </row>
    <row r="22" spans="1:3" ht="25.5" customHeight="1">
      <c r="A22" s="73" t="str">
        <f>Translations!$B$89</f>
        <v>Emisje z procesów spalania w tCO2e:</v>
      </c>
      <c r="B22" s="199"/>
      <c r="C22" s="200" t="str">
        <f>Translations!$B$88</f>
        <v>&lt;podać tylko dane liczbowe&gt;</v>
      </c>
    </row>
    <row r="23" spans="1:3" ht="25.5">
      <c r="A23" s="73" t="str">
        <f>Translations!$B$90</f>
        <v>Całkowita wielkość emisji w tCO2e:</v>
      </c>
      <c r="B23" s="163">
        <f>SUM(B21:B22)</f>
        <v>0</v>
      </c>
      <c r="C23" s="127" t="str">
        <f>Translations!$B$91</f>
        <v>&lt;W tej komórce automatycznie sumowane są dwie powyższe wartości w ramach krzyżowej kontroli w celu uzyskania emisji zdezagregowanych&gt;</v>
      </c>
    </row>
    <row r="24" spans="1:3" ht="51" customHeight="1">
      <c r="A24" s="73" t="str">
        <f>Translations!$B$92</f>
        <v>Strumienie materiałów wsadowych do spalania:</v>
      </c>
      <c r="B24" s="164"/>
      <c r="C24" s="127" t="str">
        <f>Translations!$B$93</f>
        <v>Gaz/olej napędowy/węgiel/ciężki olej opałowy/itd.….. &lt;należy podać, które rodzaje paliwa mają zastosowanie w przypadku prowadzącego instalację&gt; &lt;Uwaga: w tym wierszu należy wprowadzić wykaz WYŁĄCZNIE rodzajów PALIWA (np. rafinowany gaz opałowy, węgiel itd.). Wymienianie wszystkich źródeł EMISJI nie jest wymagane&gt;</v>
      </c>
    </row>
    <row r="25" spans="1:3" ht="51">
      <c r="A25" s="73" t="str">
        <f>Translations!$B$94</f>
        <v>Strumienie materiałów wsadowych z procesów:</v>
      </c>
      <c r="B25" s="164"/>
      <c r="C25" s="127" t="str">
        <f>Translations!$B$95</f>
        <v>&lt;należy podać, które strumienie materiałów wsadowych z procesów mają zastosowanie do instalacji&gt; Uwaga: w tym wierszu wymagana jest ogólna uwaga na temat procesów będących źródłem zgłaszanych emisji (np. kalcynacja wapna/oczyszczanie gazów odlotowych/itd.). Szczegółowe opisy nie są wymagane.</v>
      </c>
    </row>
    <row r="26" spans="1:3" ht="51">
      <c r="A26" s="73" t="str">
        <f>Translations!$B$96</f>
        <v>Zastosowana metoda:</v>
      </c>
      <c r="B26" s="158"/>
      <c r="C26" s="127" t="str">
        <f>Translations!$B$97</f>
        <v>&lt;Należy dopilnować, aby podana była pełna nazwa itd. W przypadku więcej niż jednej metody (na przykład stosowania metody obliczeniowej lub połączenia różnych metod) należy jasno określić, które strumienie materiałów wsadowych odnoszą się do której metody.&gt; </v>
      </c>
    </row>
    <row r="27" spans="1:3" ht="38.25">
      <c r="A27" s="73" t="str">
        <f>Translations!$B$98</f>
        <v>Zastosowane współczynniki emisji:</v>
      </c>
      <c r="B27" s="74"/>
      <c r="C27" s="127" t="str">
        <f>Translations!$B$99</f>
        <v>&lt;określić, jaki rodzaj współczynników jest stosowany w odniesieniu do różnych rodzajów paliw/materiałów (np. standardowe/właściwe dla poszczególnych rodzajów działalności itd.)&gt;</v>
      </c>
    </row>
    <row r="28" spans="1:3" ht="51.75" thickBot="1">
      <c r="A28" s="160" t="str">
        <f>Translations!$B$100</f>
        <v>Zmiany dotyczące prowadzącego instalację/instalacji w roku sprawozdawczym:</v>
      </c>
      <c r="B28" s="165"/>
      <c r="C28" s="201" t="str">
        <f>Translations!$B$101</f>
        <v>&lt; Opisać krótko wszelkie zmiany, które zaszły w roku sprawozdawczym, a które miały znaczny wpływ na zgłaszane emisje i tendencje z roku na rok i których nie ujawniono powyżej. Np. projekty na rzecz wydajności, zmiany w procesie produkcji itd.&gt;</v>
      </c>
    </row>
    <row r="29" spans="2:3" ht="9" customHeight="1" thickBot="1">
      <c r="B29" s="148"/>
      <c r="C29" s="133"/>
    </row>
    <row r="30" spans="1:3" ht="13.5" thickBot="1">
      <c r="A30" s="510" t="str">
        <f>Translations!$B$102</f>
        <v>INFORMACJE NA TEMAT WERYFIKACJI MIEJSCA</v>
      </c>
      <c r="B30" s="511"/>
      <c r="C30" s="133"/>
    </row>
    <row r="31" spans="1:3" ht="63.75">
      <c r="A31" s="71" t="str">
        <f>Translations!$B$103</f>
        <v>Podczas weryfikacji przeprowadzono inspekcję na miejscu dotyczącą prowadzącego instalację/instalacji:</v>
      </c>
      <c r="B31" s="72"/>
      <c r="C31" s="127" t="str">
        <f>Translations!$B$104</f>
        <v>tak lub nie &lt;Np. ponieważ procesy obliczania emisji oraz zarządzania informacjami znajdują się w innym miejscu lub instalacja jest bezzałogowa i wszystkie liczniki są odczytywane za pośrednictwem zdalnej telemetrii. Zob. odpowiednie wytyczne opracowane przez służby Komisji Europejskiej. &gt;</v>
      </c>
    </row>
    <row r="32" spans="1:3" ht="12.75">
      <c r="A32" s="73" t="str">
        <f>Translations!$B$105</f>
        <v>Daty inspekcji:</v>
      </c>
      <c r="B32" s="74"/>
      <c r="C32" s="198" t="str">
        <f>Translations!$B$106</f>
        <v>Jeżeli tak &lt; podać datę inspekcji&gt;</v>
      </c>
    </row>
    <row r="33" spans="1:3" ht="12.75">
      <c r="A33" s="73" t="str">
        <f>Translations!$B$107</f>
        <v>Liczba dni na miejscu:</v>
      </c>
      <c r="B33" s="74"/>
      <c r="C33" s="127"/>
    </row>
    <row r="34" spans="1:3" ht="63.75">
      <c r="A34" s="73" t="str">
        <f>Translations!$B$108</f>
        <v>Nazwiska audytorów (wiodących) EU ETS/ekspertów technicznych przeprowadzających inspekcje na miejscu:</v>
      </c>
      <c r="B34" s="167"/>
      <c r="C34" s="127" t="str">
        <f>Translations!$B$109</f>
        <v>&lt;Należy podać nazwisko audytora wiodącego EU ETS, audytora EU ETS i eksperta technicznego, biorących udział w inspekcji na miejscu&gt;</v>
      </c>
    </row>
    <row r="35" spans="1:3" ht="25.5">
      <c r="A35" s="73" t="str">
        <f>Translations!$B$110</f>
        <v>Powód nieprzeprowadzenia inspekcji na miejscu</v>
      </c>
      <c r="B35" s="74"/>
      <c r="C35" s="198" t="str">
        <f>Translations!$B$111</f>
        <v>Jeżeli nie, krótko opisać powody, dla których inspekcji na miejscu nie uznano za konieczną</v>
      </c>
    </row>
    <row r="36" spans="1:3" ht="51.75" thickBot="1">
      <c r="A36" s="160" t="str">
        <f>Translations!$B$112</f>
        <v>Data pisemnej zgody właściwego organu na rezygnację z inspekcji na miejscu:</v>
      </c>
      <c r="B36" s="77"/>
      <c r="C36" s="198" t="str">
        <f>Translations!$B$113</f>
        <v>Jeżeli nie, data pisemnej zgody właściwego organu na rezygnację z wymogu przeprowadzenia inspekcji na miejscu: &lt; podać datę&gt;</v>
      </c>
    </row>
    <row r="37" spans="1:3" ht="9" customHeight="1" thickBot="1">
      <c r="A37" s="86"/>
      <c r="B37" s="170"/>
      <c r="C37" s="133"/>
    </row>
    <row r="38" spans="1:3" ht="51.75" thickBot="1">
      <c r="A38" s="507" t="str">
        <f>Translations!$B$114</f>
        <v>ZGODNOŚĆ Z ZASADAMI EU ETS</v>
      </c>
      <c r="B38" s="508"/>
      <c r="C38" s="127" t="str">
        <f>Translations!$B$115</f>
        <v>&lt; W tej sekcji potrzebne są tylko krótkie odpowiedzi. Jeżeli trzeba podać więcej informacji w przypadku odpowiedzi negatywnej, należy dodać je do odpowiedniej sekcji załącznika 1, odnoszącej się do ustaleń w sprawie nieusuniętych nieprawidłowości lub niezgodności&gt;</v>
      </c>
    </row>
    <row r="39" spans="1:3" ht="30" customHeight="1">
      <c r="A39" s="503" t="str">
        <f>Translations!$B$116</f>
        <v>Wymogi planu monitorowania spełniono:</v>
      </c>
      <c r="B39" s="171"/>
      <c r="C39" s="133"/>
    </row>
    <row r="40" spans="1:3" ht="30" customHeight="1">
      <c r="A40" s="502"/>
      <c r="B40" s="74" t="str">
        <f>Translations!$B$117</f>
        <v>Jeżeli nie, z powodu.......</v>
      </c>
      <c r="C40" s="127" t="str">
        <f>Translations!$B$118</f>
        <v>&lt; podać powody braku zgodności z zasadą&gt;</v>
      </c>
    </row>
    <row r="41" spans="1:3" ht="30" customHeight="1">
      <c r="A41" s="502" t="str">
        <f>Translations!$B$119</f>
        <v>Warunki zezwolenia spełniono:</v>
      </c>
      <c r="B41" s="167"/>
      <c r="C41" s="127"/>
    </row>
    <row r="42" spans="1:3" ht="30" customHeight="1">
      <c r="A42" s="502"/>
      <c r="B42" s="74" t="str">
        <f>Translations!$B$117</f>
        <v>Jeżeli nie, z powodu.......</v>
      </c>
      <c r="C42" s="127" t="str">
        <f>Translations!$B$118</f>
        <v>&lt; podać powody braku zgodności z zasadą&gt;</v>
      </c>
    </row>
    <row r="43" spans="1:3" ht="38.25">
      <c r="A43" s="502" t="str">
        <f>Translations!$B$120</f>
        <v>Wymogi rozporządzenia UE w sprawie monitorowania i raportowania spełniono:</v>
      </c>
      <c r="B43" s="167"/>
      <c r="C43" s="127" t="str">
        <f>Translations!$B$121</f>
        <v>&lt;Należy również potwierdzić zgodność z zasadą, że biopaliwa lub biopłyny, co do których deklaruje się, że mają współczynnik emisji równy zeru, spełniają unijne kryteria zrównoważonego rozwoju&gt;</v>
      </c>
    </row>
    <row r="44" spans="1:3" ht="30" customHeight="1">
      <c r="A44" s="502"/>
      <c r="B44" s="74" t="str">
        <f>Translations!$B$117</f>
        <v>Jeżeli nie, z powodu.......</v>
      </c>
      <c r="C44" s="127" t="str">
        <f>Translations!$B$118</f>
        <v>&lt; podać powody braku zgodności z zasadą&gt;</v>
      </c>
    </row>
    <row r="45" spans="1:3" ht="12.75">
      <c r="A45" s="504" t="str">
        <f>Translations!$B$122</f>
        <v>Wymogi rozporządzenia UE w sprawie akredytacji i weryfikacji spełniono:</v>
      </c>
      <c r="B45" s="505"/>
      <c r="C45" s="127"/>
    </row>
    <row r="46" spans="1:3" ht="25.5">
      <c r="A46" s="502" t="str">
        <f>Translations!$B$123</f>
        <v>Dane, o których mowa w art. 14 lit. a) i art. 16 ust. 2 lit. f), zweryfikowano szczegółowo i prześledzono do źródła:</v>
      </c>
      <c r="B46" s="167"/>
      <c r="C46" s="127" t="str">
        <f>Translations!$B$124</f>
        <v>&lt; krótko opisać powody, dla których szczegółowej weryfikacji danych nie uznano za konieczną lub dla których dane nie prześledzono do źródła danych pierwotnych&gt;</v>
      </c>
    </row>
    <row r="47" spans="1:3" ht="30" customHeight="1">
      <c r="A47" s="488"/>
      <c r="B47" s="74" t="str">
        <f>Translations!$B$117</f>
        <v>Jeżeli nie, z powodu.......</v>
      </c>
      <c r="C47" s="127"/>
    </row>
    <row r="48" spans="1:3" ht="30" customHeight="1">
      <c r="A48" s="488"/>
      <c r="B48" s="167" t="str">
        <f>Translations!$B$125</f>
        <v>Jeżeli tak, czy przeprowadzono to w ramach inspekcji na miejscu</v>
      </c>
      <c r="C48" s="133"/>
    </row>
    <row r="49" spans="1:3" ht="30" customHeight="1">
      <c r="A49" s="488"/>
      <c r="B49" s="167"/>
      <c r="C49" s="133"/>
    </row>
    <row r="50" spans="1:3" ht="51" customHeight="1">
      <c r="A50" s="500" t="str">
        <f>Translations!$B$126</f>
        <v>Artykuł 14 lit. b): Działania kontrolne są należycie dokumentowane, wdrażane, utrzymywane i skuteczne pod względem minimalizacji ryzyka nieodłącznego:</v>
      </c>
      <c r="B50" s="167"/>
      <c r="C50" s="127"/>
    </row>
    <row r="51" spans="1:3" ht="30" customHeight="1">
      <c r="A51" s="503"/>
      <c r="B51" s="74" t="str">
        <f>Translations!$B$117</f>
        <v>Jeżeli nie, z powodu.......</v>
      </c>
      <c r="C51" s="127" t="str">
        <f>Translations!$B$118</f>
        <v>&lt; podać powody braku zgodności z zasadą&gt;</v>
      </c>
    </row>
    <row r="52" spans="1:3" ht="76.5" customHeight="1">
      <c r="A52" s="500" t="str">
        <f>Translations!$B$127</f>
        <v>Artykuł 14 lit. c): Procedury wyszczególnione w planie monitorowania są dokumentowane, wdrażane, utrzymywane i skuteczne pod względem minimalizacji ryzyka nieodłącznego i ryzyka zawodności systemów kontroli wewnętrznej:</v>
      </c>
      <c r="B52" s="167"/>
      <c r="C52" s="127"/>
    </row>
    <row r="53" spans="1:3" ht="48" customHeight="1">
      <c r="A53" s="503"/>
      <c r="B53" s="74" t="str">
        <f>Translations!$B$117</f>
        <v>Jeżeli nie, z powodu.......</v>
      </c>
      <c r="C53" s="127" t="str">
        <f>Translations!$B$118</f>
        <v>&lt; podać powody braku zgodności z zasadą&gt;</v>
      </c>
    </row>
    <row r="54" spans="1:3" ht="30" customHeight="1">
      <c r="A54" s="500" t="str">
        <f>Translations!$B$128</f>
        <v>Artykuł 16: Weryfikacja danych:</v>
      </c>
      <c r="B54" s="167"/>
      <c r="C54" s="127" t="str">
        <f>Translations!$B$129</f>
        <v>&lt; weryfikacja danych ukończona zgodnie z wymogami &gt;</v>
      </c>
    </row>
    <row r="55" spans="1:3" ht="30" customHeight="1">
      <c r="A55" s="503"/>
      <c r="B55" s="74" t="str">
        <f>Translations!$B$117</f>
        <v>Jeżeli nie, z powodu.......</v>
      </c>
      <c r="C55" s="127" t="str">
        <f>Translations!$B$118</f>
        <v>&lt; podać powody braku zgodności z zasadą&gt;</v>
      </c>
    </row>
    <row r="56" spans="1:3" ht="30" customHeight="1">
      <c r="A56" s="500" t="str">
        <f>Translations!$B$130</f>
        <v>Artykuł 17: Właściwe zastosowanie metodyki monitorowania:</v>
      </c>
      <c r="B56" s="167"/>
      <c r="C56" s="127"/>
    </row>
    <row r="57" spans="1:3" ht="30" customHeight="1">
      <c r="A57" s="503"/>
      <c r="B57" s="74" t="str">
        <f>Translations!$B$117</f>
        <v>Jeżeli nie, z powodu.......</v>
      </c>
      <c r="C57" s="127" t="str">
        <f>Translations!$B$118</f>
        <v>&lt; podać powody braku zgodności z zasadą&gt;</v>
      </c>
    </row>
    <row r="58" spans="1:3" ht="30" customHeight="1">
      <c r="A58" s="500" t="str">
        <f>Translations!$B$131</f>
        <v>Artykuł 17 ust. 4: Sprawozdawczość w zakresie planowanych lub wprowadzonych zmian:</v>
      </c>
      <c r="B58" s="167"/>
      <c r="C58" s="127"/>
    </row>
    <row r="59" spans="1:3" ht="30" customHeight="1">
      <c r="A59" s="503"/>
      <c r="B59" s="74" t="str">
        <f>Translations!$B$117</f>
        <v>Jeżeli nie, z powodu.......</v>
      </c>
      <c r="C59" s="127" t="str">
        <f>Translations!$B$118</f>
        <v>&lt; podać powody braku zgodności z zasadą&gt;</v>
      </c>
    </row>
    <row r="60" spans="1:3" ht="30" customHeight="1">
      <c r="A60" s="500" t="str">
        <f>Translations!$B$132</f>
        <v>Artykuł 18 Weryfikacja metod stosowanych w przypadku brakujących danych:</v>
      </c>
      <c r="B60" s="167"/>
      <c r="C60" s="127"/>
    </row>
    <row r="61" spans="1:3" ht="39" customHeight="1">
      <c r="A61" s="503"/>
      <c r="B61" s="74" t="str">
        <f>Translations!$B$117</f>
        <v>Jeżeli nie, z powodu.......</v>
      </c>
      <c r="C61" s="127" t="str">
        <f>Translations!$B$133</f>
        <v>&lt; podać powody, dla których raport na temat wielkości emisji nie jest kompletny i określić, czy w celu uzupełnienia luki w danych zastosowano alternatywną metodykę&gt;</v>
      </c>
    </row>
    <row r="62" spans="1:3" ht="30" customHeight="1">
      <c r="A62" s="500" t="str">
        <f>Translations!$B$134</f>
        <v>Artykuł 19 Ocena niepewności:</v>
      </c>
      <c r="B62" s="167"/>
      <c r="C62" s="127" t="str">
        <f>Translations!$B$135</f>
        <v>&lt; potwierdzenie prawidłowych ocen niepewności &gt;</v>
      </c>
    </row>
    <row r="63" spans="1:3" ht="30" customHeight="1">
      <c r="A63" s="503"/>
      <c r="B63" s="74" t="str">
        <f>Translations!$B$117</f>
        <v>Jeżeli nie, z powodu.......</v>
      </c>
      <c r="C63" s="127" t="str">
        <f>Translations!$B$118</f>
        <v>&lt; podać powody braku zgodności z zasadą&gt;</v>
      </c>
    </row>
    <row r="64" spans="1:3" ht="38.25" customHeight="1">
      <c r="A64" s="502" t="str">
        <f>Translations!$B$136</f>
        <v>Wymogi w zakresie monitorowania i sprawozdawczości dotyczące właściwych organów (załącznik 2) spełniono:</v>
      </c>
      <c r="B64" s="167"/>
      <c r="C64" s="127"/>
    </row>
    <row r="65" spans="1:3" ht="30" customHeight="1">
      <c r="A65" s="502"/>
      <c r="B65" s="74" t="str">
        <f>Translations!$B$117</f>
        <v>Jeżeli nie, z powodu.......</v>
      </c>
      <c r="C65" s="127" t="str">
        <f>Translations!$B$118</f>
        <v>&lt; podać powody braku zgodności z zasadą&gt;</v>
      </c>
    </row>
    <row r="66" spans="1:3" ht="30" customHeight="1">
      <c r="A66" s="73" t="str">
        <f>Translations!$B$137</f>
        <v>Niezgodności z poprzedniego roku usunięto:</v>
      </c>
      <c r="B66" s="167"/>
      <c r="C66" s="127"/>
    </row>
    <row r="67" spans="1:3" s="80" customFormat="1" ht="77.25" thickBot="1">
      <c r="A67" s="160" t="str">
        <f>Translations!$B$138</f>
        <v>Zmiany itd. zidentyfikowane i niezgłoszone właściwemu organowi/ujęte w uaktualnionym planie monitorowania:</v>
      </c>
      <c r="B67" s="77"/>
      <c r="C67" s="127" t="str">
        <f>Translations!$B$139</f>
        <v>&lt; Należy podać w załączniku nr 3 krótkie podsumowanie głównych zastosowanych warunków, zmian, wyjaśnień lub różnic zatwierdzonych przez właściwy organ, a NIEUWZGLĘDNIONYCH w ponownie wydanym zezwoleniu i zatwierdzonym planie monitorowania w momencie zakończenia weryfikacji; lub dodatkowych zmian zidentyfikowanych przez weryfikatora i niezgłoszonych przed końcem odpowiedniego roku</v>
      </c>
    </row>
    <row r="68" spans="2:3" ht="9" customHeight="1" thickBot="1">
      <c r="B68" s="148"/>
      <c r="C68" s="133"/>
    </row>
    <row r="69" spans="1:3" ht="13.5" thickBot="1">
      <c r="A69" s="493" t="str">
        <f>Translations!$B$140</f>
        <v>ZGODNOŚĆ Z ZASADAMI MONITOROWANIA I SPRAWOZDAWCZOŚCI</v>
      </c>
      <c r="B69" s="494"/>
      <c r="C69" s="133"/>
    </row>
    <row r="70" spans="1:3" ht="30" customHeight="1">
      <c r="A70" s="495" t="str">
        <f>Translations!$B$141</f>
        <v>Dokładność:</v>
      </c>
      <c r="B70" s="171"/>
      <c r="C70" s="489" t="str">
        <f>Translations!$B$142</f>
        <v>&lt;W niniejszej sekcji potrzebne są tylko krótkie uwagi UWAGA – uznaje się, że pewne zasady mają charakter aspiracji i potwierdzenie bezwzględnej „zgodności” może być niemożliwe. Ponadto pewne zasady zależą od zastosowania się do innych zasad, zanim będzie można „potwierdzić” „zgodność”.&gt;</v>
      </c>
    </row>
    <row r="71" spans="1:3" ht="30" customHeight="1">
      <c r="A71" s="487"/>
      <c r="B71" s="74" t="str">
        <f>Translations!$B$117</f>
        <v>Jeżeli nie, z powodu.......</v>
      </c>
      <c r="C71" s="489"/>
    </row>
    <row r="72" spans="1:3" ht="30" customHeight="1">
      <c r="A72" s="487" t="str">
        <f>Translations!$B$143</f>
        <v>Kompletność:</v>
      </c>
      <c r="B72" s="167"/>
      <c r="C72" s="489"/>
    </row>
    <row r="73" spans="1:3" ht="30" customHeight="1">
      <c r="A73" s="487"/>
      <c r="B73" s="74" t="str">
        <f>Translations!$B$117</f>
        <v>Jeżeli nie, z powodu.......</v>
      </c>
      <c r="C73" s="489"/>
    </row>
    <row r="74" spans="1:3" ht="30" customHeight="1">
      <c r="A74" s="487" t="str">
        <f>Translations!$B$144</f>
        <v>Spójność:</v>
      </c>
      <c r="B74" s="167"/>
      <c r="C74" s="489"/>
    </row>
    <row r="75" spans="1:3" ht="30" customHeight="1">
      <c r="A75" s="487"/>
      <c r="B75" s="74" t="str">
        <f>Translations!$B$117</f>
        <v>Jeżeli nie, z powodu.......</v>
      </c>
      <c r="C75" s="127" t="str">
        <f>Translations!$B$145</f>
        <v>&lt; podać powody braku zgodności z zasadą&gt;</v>
      </c>
    </row>
    <row r="76" spans="1:3" s="80" customFormat="1" ht="66.75" customHeight="1">
      <c r="A76" s="487" t="str">
        <f>Translations!$B$146</f>
        <v>Porównywalność czasowa:</v>
      </c>
      <c r="B76" s="167"/>
      <c r="C76" s="127" t="str">
        <f>Translations!$B$147</f>
        <v>&lt;krótko opisać ewentualne istotne zmiany w metodyce monitorowania, powodujące, że obecnie zgłaszanych emisji nie można porównać z emisjami z poprzednich okresów. Na przykład przejście z metodyki opartej na obliczeniach na metodykę opartą na pomiarach, wprowadzenie lub usunięcie strumieni materiałów wsadowych.&gt;</v>
      </c>
    </row>
    <row r="77" spans="1:3" s="137" customFormat="1" ht="31.5" customHeight="1">
      <c r="A77" s="488"/>
      <c r="B77" s="74" t="str">
        <f>Translations!$B$117</f>
        <v>Jeżeli nie, z powodu.......</v>
      </c>
      <c r="C77" s="127" t="str">
        <f>Translations!$B$145</f>
        <v>&lt; podać powody braku zgodności z zasadą&gt;</v>
      </c>
    </row>
    <row r="78" spans="1:3" ht="30" customHeight="1">
      <c r="A78" s="487" t="str">
        <f>Translations!$B$148</f>
        <v>Przejrzystość:</v>
      </c>
      <c r="B78" s="167"/>
      <c r="C78" s="133"/>
    </row>
    <row r="79" spans="1:3" ht="30" customHeight="1">
      <c r="A79" s="487"/>
      <c r="B79" s="74" t="str">
        <f>Translations!$B$117</f>
        <v>Jeżeli nie, z powodu.......</v>
      </c>
      <c r="C79" s="127" t="str">
        <f>Translations!$B$145</f>
        <v>&lt; podać powody braku zgodności z zasadą&gt;</v>
      </c>
    </row>
    <row r="80" spans="1:3" s="80" customFormat="1" ht="30" customHeight="1">
      <c r="A80" s="487" t="str">
        <f>Translations!$B$149</f>
        <v>Rzetelność metodyki:</v>
      </c>
      <c r="B80" s="167"/>
      <c r="C80" s="198"/>
    </row>
    <row r="81" spans="1:3" s="80" customFormat="1" ht="30" customHeight="1">
      <c r="A81" s="487"/>
      <c r="B81" s="74" t="str">
        <f>Translations!$B$117</f>
        <v>Jeżeli nie, z powodu.......</v>
      </c>
      <c r="C81" s="127" t="str">
        <f>Translations!$B$145</f>
        <v>&lt; podać powody braku zgodności z zasadą&gt;</v>
      </c>
    </row>
    <row r="82" spans="1:3" s="181" customFormat="1" ht="30" customHeight="1" thickBot="1">
      <c r="A82" s="180" t="str">
        <f>Translations!$B$150</f>
        <v>Stałe doskonalenie:</v>
      </c>
      <c r="B82" s="77"/>
      <c r="C82" s="127" t="str">
        <f>Translations!$B$151</f>
        <v>&lt;należy podać w załączniku 1 wszelkie ważne kwestie dotyczące stwierdzonej poprawy wyników lub określić , dlaczego nie ma to zastosowania&gt;</v>
      </c>
    </row>
    <row r="83" spans="1:3" ht="9" customHeight="1" thickBot="1">
      <c r="A83" s="182"/>
      <c r="B83" s="183"/>
      <c r="C83" s="127"/>
    </row>
    <row r="84" spans="1:3" ht="25.5" customHeight="1" thickBot="1">
      <c r="A84" s="490" t="str">
        <f>Translations!$B$152</f>
        <v>WNIOSKI Z WERYFIKACJI</v>
      </c>
      <c r="B84" s="491"/>
      <c r="C84" s="202" t="str">
        <f>Translations!$B$153</f>
        <v>W formularzu „Wnioski z weryfikacji” należy usunąć wiersze, które NIE mają zastosowania</v>
      </c>
    </row>
    <row r="85" spans="1:5" ht="78.75" customHeight="1">
      <c r="A85" s="496" t="str">
        <f>Translations!$B$154</f>
        <v>WNIOSKI Z WERYFIKACJI – raport zweryfikowano jako zadowalający: </v>
      </c>
      <c r="B85" s="498" t="str">
        <f>Translations!$B$155</f>
        <v>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dane te są przedstawione należycie.</v>
      </c>
      <c r="C85" s="153" t="str">
        <f>Translations!$B$156</f>
        <v>&lt;Albo ten tekst wniosków z weryfikacji, jeżeli nie ma problemów i nie trzeba przedstawić żadnych uwag dotyczących kwestii, które mogą wpływać na jakość danych, albo na interpretację wniosków z weryfikacji przez użytkownika&gt; Ta opcja może być wybrana jedynie, gdy nie występują nieusunięte nieprawidłowości i niezgodności.</v>
      </c>
      <c r="D85" s="379"/>
      <c r="E85" s="203"/>
    </row>
    <row r="86" spans="1:5" ht="45" customHeight="1">
      <c r="A86" s="497"/>
      <c r="B86" s="499"/>
      <c r="C86" s="153" t="str">
        <f>Translations!$B$157</f>
        <v>UWAGA – we wnioskach z weryfikacji dopuszczalne są wyłącznie sformułowania twierdzące – W TEKŚCIE WNIOSKÓW Z WERYFIKACJI NIE NALEŻY ZMIENIAĆ FORMY WYRAZÓW – DODAĆ SZCZEGÓŁY, JEŻELI JEST TO KONIECZNE</v>
      </c>
      <c r="D86" s="379"/>
      <c r="E86" s="203"/>
    </row>
    <row r="87" spans="1:5" ht="49.5" customHeight="1">
      <c r="A87" s="484" t="str">
        <f>Translations!$B$158</f>
        <v>WNIOSKI Z WERYFIKACJI – raport zweryfikowano z uwagami: </v>
      </c>
      <c r="B87" s="482" t="str">
        <f>Translations!$B$159</f>
        <v>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dane te są określone należycie, z wyjątkiem: </v>
      </c>
      <c r="C87" s="153" t="str">
        <f>Translations!$B$160</f>
        <v>&lt; ALBO TEN tekst wniosków z weryfikacji, jeżeli są w nich zastrzeżenia przeznaczone dla użytkownika wniosków.
Należy krótko opisać wszelkie wyjątki, które mogą wpływać na dane, a tym samym na zastrzeżenia zawarte we wnioskach z weryfikacji. </v>
      </c>
      <c r="D87" s="380"/>
      <c r="E87" s="186"/>
    </row>
    <row r="88" spans="1:5" ht="49.5" customHeight="1">
      <c r="A88" s="485"/>
      <c r="B88" s="483"/>
      <c r="C88" s="153" t="str">
        <f>Translations!$B$161</f>
        <v>‌UWAGA – we wnioskach z weryfikacji dopuszczalne są wyłącznie sformułowania pozytywne – W TEKŚCIE WNIOSKÓW Z WERYFIKACJI NIE NALEŻY ZMIENIAĆ FORMY WYRAZÓW – DODAĆ SZCZEGÓŁY LUB UWAGI, JEŻELI JEST TO KONIECZNE</v>
      </c>
      <c r="D88" s="380"/>
      <c r="E88" s="186"/>
    </row>
    <row r="89" spans="1:5" ht="12.75" customHeight="1">
      <c r="A89" s="480" t="str">
        <f>Translations!$B$162</f>
        <v>Uwagi, które wpływają na wnioski z weryfikacji:</v>
      </c>
      <c r="B89" s="185" t="s">
        <v>477</v>
      </c>
      <c r="C89" s="486" t="str">
        <f>Translations!$B$163</f>
        <v>Uwaga - są to w rzeczywistości ostrzeżenia dla użytkownika wniosków z weryfikacji, zawierające informacje na temat nieistotnych nieprawidłowości i niezgodności, które nie uniemożliwiają weryfikatorowi stwierdzenia z wystarczającą pewnością, że dane są wolne od istotnych nieprawidłowości nadal obecnych w momencie potwierdzenia wniosków z weryfikacji (tylko podsumowanie głównych kwestii, jeżeli weryfikator pragnie zwrócić na nie szczególną uwagę użytkownika; szczegóły dotyczące wszystkich nieistotnych nieprawidłowości i niezgodności oraz zalecenia dotyczące ulepszeń należy wymienić w ustaleniach w załączniku 1). </v>
      </c>
      <c r="D89" s="379"/>
      <c r="E89" s="186"/>
    </row>
    <row r="90" spans="1:5" ht="12.75" customHeight="1">
      <c r="A90" s="480"/>
      <c r="B90" s="187" t="s">
        <v>478</v>
      </c>
      <c r="C90" s="486"/>
      <c r="D90" s="379"/>
      <c r="E90" s="186"/>
    </row>
    <row r="91" spans="1:5" ht="12.75" customHeight="1">
      <c r="A91" s="480"/>
      <c r="B91" s="187" t="s">
        <v>479</v>
      </c>
      <c r="C91" s="486"/>
      <c r="D91" s="379"/>
      <c r="E91" s="186"/>
    </row>
    <row r="92" spans="1:5" ht="12.75" customHeight="1">
      <c r="A92" s="480"/>
      <c r="B92" s="187"/>
      <c r="C92" s="486"/>
      <c r="D92" s="379"/>
      <c r="E92" s="186"/>
    </row>
    <row r="93" spans="1:5" ht="12.75" customHeight="1">
      <c r="A93" s="480"/>
      <c r="B93" s="187"/>
      <c r="C93" s="486"/>
      <c r="D93" s="379"/>
      <c r="E93" s="186"/>
    </row>
    <row r="94" spans="1:5" ht="12.75" customHeight="1">
      <c r="A94" s="480"/>
      <c r="B94" s="187"/>
      <c r="C94" s="486"/>
      <c r="D94" s="379"/>
      <c r="E94" s="186"/>
    </row>
    <row r="95" spans="1:5" ht="12.75" customHeight="1">
      <c r="A95" s="480"/>
      <c r="B95" s="187"/>
      <c r="C95" s="486"/>
      <c r="D95" s="379"/>
      <c r="E95" s="186"/>
    </row>
    <row r="96" spans="1:5" ht="25.5" customHeight="1">
      <c r="A96" s="480"/>
      <c r="B96" s="187"/>
      <c r="C96" s="486" t="str">
        <f>Translations!$B$164</f>
        <v>&lt;należy umieścić tu uwagi dotyczące wszelkich wyjątków, w odniesieniu do których odnotowano, że mogą wpływać lub wpływają na weryfikację, a tym samym przyczyniają się do sformułowania ostrzeżeń we wnioskach z weryfikacji . Każdą uwagę należy numerować oddzielnie&gt;</v>
      </c>
      <c r="D96" s="379"/>
      <c r="E96" s="186"/>
    </row>
    <row r="97" spans="1:5" ht="12.75" customHeight="1">
      <c r="A97" s="480"/>
      <c r="B97" s="187"/>
      <c r="C97" s="486"/>
      <c r="D97" s="379"/>
      <c r="E97" s="186"/>
    </row>
    <row r="98" spans="1:5" ht="12.75" customHeight="1">
      <c r="A98" s="481"/>
      <c r="B98" s="187"/>
      <c r="C98" s="486"/>
      <c r="D98" s="379"/>
      <c r="E98" s="186"/>
    </row>
    <row r="99" spans="1:5" ht="76.5" customHeight="1">
      <c r="A99" s="500" t="str">
        <f>Translations!$B$165</f>
        <v>WNIOSKI Z WERYFIKACJI – raport niezweryfikowany: </v>
      </c>
      <c r="B99" s="188" t="str">
        <f>Translations!$B$166</f>
        <v>Przeprowadziliśmy weryfikację danych dotyczących emisji gazów cieplarnianych zgłoszonych przez wyżej wspomnianego prowadzącego instalację w jego rocznym raporcie na temat wielkości emisji przedstawionym powyżej. Z przeprowadzonych działań weryfikacyjnych (zob. załącznik 2) wynika, że danych tych NIE MOŻNA zweryfikować z powodu - &lt;niepotrzebne usunąć&gt;</v>
      </c>
      <c r="C99" s="486" t="str">
        <f>Translations!$B$167</f>
        <v>&lt;ALBO ten tekst wniosków z weryfikacji, jeśli nie jest możliwe zweryfikowanie danych z powodu istotnych nieprawidłowości, ograniczenia zakresu lub niezgodności, które pojedynczo lub w połączeniu z innymi niezgodnościami (które należy szczegółowo określić jako istotne pozycje w załączniku 1 wraz z pozostałymi kwestiami mniej istotnymi nadal obecnymi w momencie ostatecznej weryfikacji) nie gwarantują wystarczającej jasności i uniemożliwiają weryfikatorowi stwierdzenie z wystarczającą pewnością, że dane są wolne od istotnych nieprawidłowości. &gt;</v>
      </c>
      <c r="D99" s="380"/>
      <c r="E99" s="186"/>
    </row>
    <row r="100" spans="1:4" ht="12.75" customHeight="1">
      <c r="A100" s="501"/>
      <c r="B100" s="189" t="str">
        <f>Translations!$B$168</f>
        <v>- nieusuniętych istotnych nieprawidłowości (pojedynczo lub łącznie)</v>
      </c>
      <c r="C100" s="486"/>
      <c r="D100" s="380"/>
    </row>
    <row r="101" spans="1:4" ht="12.75" customHeight="1">
      <c r="A101" s="501"/>
      <c r="B101" s="189" t="str">
        <f>Translations!$B$169</f>
        <v>- nieusuniętych istotnych niezgodności (pojedynczo lub łącznie)</v>
      </c>
      <c r="C101" s="486"/>
      <c r="D101" s="380"/>
    </row>
    <row r="102" spans="1:4" ht="12.75" customHeight="1">
      <c r="A102" s="501"/>
      <c r="B102" s="189" t="str">
        <f>Translations!$B$170</f>
        <v>- niepełnych danych lub informacji udostępnionych na potrzeby weryfikacji</v>
      </c>
      <c r="C102" s="486"/>
      <c r="D102" s="380"/>
    </row>
    <row r="103" spans="1:4" ht="12.75" customHeight="1">
      <c r="A103" s="501"/>
      <c r="B103" s="189" t="str">
        <f>Translations!$B$171</f>
        <v>- ograniczenia zakresu wskutek braku przejrzystości lub zakresu zatwierdzonego planu monitorowania</v>
      </c>
      <c r="C103" s="492" t="str">
        <f>Translations!$B$172</f>
        <v>Z przedstawionej listy należy wybrać odpowiednie powody lub w razie potrzeby dodać powód.</v>
      </c>
      <c r="D103" s="380"/>
    </row>
    <row r="104" spans="1:4" ht="12.75" customHeight="1" thickBot="1">
      <c r="A104" s="501"/>
      <c r="B104" s="190" t="str">
        <f>Translations!$B$173</f>
        <v>- plan monitorowania nie został zatwierdzony przez właściwy organ</v>
      </c>
      <c r="C104" s="492"/>
      <c r="D104" s="380"/>
    </row>
    <row r="105" spans="1:4" s="80" customFormat="1" ht="13.5" thickBot="1">
      <c r="A105" s="493" t="str">
        <f>Translations!$B$174</f>
        <v>ZESPÓŁ WERYFIKACYJNY</v>
      </c>
      <c r="B105" s="494"/>
      <c r="C105" s="133"/>
      <c r="D105" s="378"/>
    </row>
    <row r="106" spans="1:4" ht="12.75">
      <c r="A106" s="71" t="str">
        <f>Translations!$B$175</f>
        <v>Audytor wiodący EU ETS:</v>
      </c>
      <c r="B106" s="191"/>
      <c r="C106" s="198" t="str">
        <f>Translations!$B$176</f>
        <v>&lt;Podać nazwisko&gt;</v>
      </c>
      <c r="D106" s="379"/>
    </row>
    <row r="107" spans="1:4" ht="12.75">
      <c r="A107" s="73" t="str">
        <f>Translations!$B$177</f>
        <v>Audytorzy EU ETS:</v>
      </c>
      <c r="B107" s="154"/>
      <c r="C107" s="198" t="str">
        <f>Translations!$B$176</f>
        <v>&lt;Podać nazwisko&gt;</v>
      </c>
      <c r="D107" s="379"/>
    </row>
    <row r="108" spans="1:4" ht="25.5">
      <c r="A108" s="73" t="str">
        <f>Translations!$B$178</f>
        <v>Eksperci techniczni (audytorzy EU ETS):</v>
      </c>
      <c r="B108" s="154"/>
      <c r="C108" s="198" t="str">
        <f>Translations!$B$176</f>
        <v>&lt;Podać nazwisko&gt;</v>
      </c>
      <c r="D108" s="379"/>
    </row>
    <row r="109" spans="1:4" ht="25.5">
      <c r="A109" s="73" t="str">
        <f>Translations!$B$179</f>
        <v>Osoba dokonująca niezależnego przeglądu:</v>
      </c>
      <c r="B109" s="154"/>
      <c r="C109" s="198" t="str">
        <f>Translations!$B$176</f>
        <v>&lt;Podać nazwisko&gt;</v>
      </c>
      <c r="D109" s="379"/>
    </row>
    <row r="110" spans="1:3" ht="39" thickBot="1">
      <c r="A110" s="160" t="str">
        <f>Translations!$B$180</f>
        <v>Eksperci techniczni (osoby dokonujące niezależnego przeglądu):</v>
      </c>
      <c r="B110" s="192"/>
      <c r="C110" s="198" t="str">
        <f>Translations!$B$176</f>
        <v>&lt;Podać nazwisko&gt;</v>
      </c>
    </row>
    <row r="111" spans="2:3" ht="32.25" customHeight="1" thickBot="1">
      <c r="B111" s="148"/>
      <c r="C111" s="133"/>
    </row>
    <row r="112" spans="1:3" ht="44.25" customHeight="1">
      <c r="A112" s="71" t="str">
        <f>Translations!$B$181</f>
        <v>Podpisano w imieniu &lt;podać nazwisko weryfikatora&gt;:</v>
      </c>
      <c r="B112" s="152"/>
      <c r="C112" s="127" t="str">
        <f>Translations!$B$182</f>
        <v>&lt;Wprowadzić podpis osoby upoważnionej&gt;</v>
      </c>
    </row>
    <row r="113" spans="1:3" ht="81" customHeight="1">
      <c r="A113" s="73" t="str">
        <f>Translations!$B$183</f>
        <v>Nazwisko osoby upoważnionej do składania podpisów:</v>
      </c>
      <c r="B113" s="158"/>
      <c r="C113" s="204" t="str">
        <f>Translations!$B$184</f>
        <v>WAŻNA UWAGA: Formułując wnioski i składając w tym miejscu podpis, podpisujący potwierdza z wystarczającą pewnością dokładność danych (w granicach mającego zastosowanie progu istotności wynoszącego 2% lub 5%) i status zgodności ze WSZYSTKIMI przepisami i zasadami. Zidentyfikowane później błędy, które mogą unieważniać przedstawione powyżej wnioski z weryfikacji, mogą prowadzić do prawnej i finansowej odpowiedzialności weryfikatora/organizacji weryfikującej.</v>
      </c>
    </row>
    <row r="114" spans="1:3" ht="26.25" customHeight="1" thickBot="1">
      <c r="A114" s="160" t="str">
        <f>Translations!$B$185</f>
        <v>Data wniosków z weryfikacji:</v>
      </c>
      <c r="B114" s="165"/>
      <c r="C114" s="127" t="str">
        <f>Translations!$B$186</f>
        <v>&lt;podać datę wniosków z weryfikacji&gt; - Uwaga – w przypadku aktualizacji wniosków z weryfikacji datę tę trzeba zmienić</v>
      </c>
    </row>
    <row r="115" spans="2:3" ht="13.5" thickBot="1">
      <c r="B115" s="148"/>
      <c r="C115" s="127"/>
    </row>
    <row r="116" spans="1:3" ht="36" customHeight="1">
      <c r="A116" s="71" t="str">
        <f>Translations!$B$187</f>
        <v>Nazwisko weryfikatora:</v>
      </c>
      <c r="B116" s="152"/>
      <c r="C116" s="127" t="str">
        <f>Translations!$B$188</f>
        <v>&lt;podać oficjalną nazwę weryfikatora&gt;</v>
      </c>
    </row>
    <row r="117" spans="1:3" ht="12.75">
      <c r="A117" s="73" t="str">
        <f>Translations!$B$189</f>
        <v>Adres kontaktowy:</v>
      </c>
      <c r="B117" s="158"/>
      <c r="C117" s="127" t="str">
        <f>Translations!$B$190</f>
        <v>&lt;podać oficjalny adres kontaktowy weryfikatora, w tym adres e-mail&gt;</v>
      </c>
    </row>
    <row r="118" spans="1:3" ht="25.5">
      <c r="A118" s="73" t="str">
        <f>Translations!$B$191</f>
        <v>Data umowy w sprawie weryfikacji:</v>
      </c>
      <c r="B118" s="350"/>
      <c r="C118" s="133"/>
    </row>
    <row r="119" spans="1:3" s="194" customFormat="1" ht="38.25">
      <c r="A119" s="73" t="str">
        <f>Translations!$B$192</f>
        <v>Czy weryfikator jest akredytowany, czy jest certyfikowaną osobą fizyczną?</v>
      </c>
      <c r="B119" s="173"/>
      <c r="C119" s="205"/>
    </row>
    <row r="120" spans="1:3" s="206" customFormat="1" ht="51">
      <c r="A120" s="73" t="str">
        <f>Translations!$B$193</f>
        <v>Nazwa krajowej jednostki akredytującej lub krajowego organu certyfikującego weryfikatora:</v>
      </c>
      <c r="B120" s="158"/>
      <c r="C120" s="127" t="str">
        <f>Translations!$B$194</f>
        <v>&lt;należy podać nazwę krajowej jednostki akredytującej, np. UKAS, jeżeli weryfikator jest akredytowany; należy podać nazwę krajowego organu certyfikującego, jeżeli weryfikator jest certyfikowany na mocy art. 54 ust. 2 AVR.&gt;</v>
      </c>
    </row>
    <row r="121" spans="1:3" s="206" customFormat="1" ht="13.5" thickBot="1">
      <c r="A121" s="160" t="str">
        <f>Translations!$B$195</f>
        <v>Numer akredytacji/certyfikatu: </v>
      </c>
      <c r="B121" s="165"/>
      <c r="C121" s="127" t="str">
        <f>Translations!$B$196</f>
        <v>&lt;nadany przez wyżej wymienioną jednostkę akredytującą/krajowy organ certyfikujący&gt;</v>
      </c>
    </row>
    <row r="125" ht="57.75" customHeight="1">
      <c r="B125" s="207"/>
    </row>
    <row r="126" ht="13.5" customHeight="1">
      <c r="B126" s="207"/>
    </row>
    <row r="127" ht="12.75">
      <c r="B127" s="207"/>
    </row>
  </sheetData>
  <sheetProtection formatCells="0" formatColumns="0" formatRows="0"/>
  <mergeCells count="40">
    <mergeCell ref="C3:C4"/>
    <mergeCell ref="A38:B38"/>
    <mergeCell ref="A43:A44"/>
    <mergeCell ref="A58:A59"/>
    <mergeCell ref="A50:A51"/>
    <mergeCell ref="A52:A53"/>
    <mergeCell ref="A56:A57"/>
    <mergeCell ref="A46:A49"/>
    <mergeCell ref="A41:A42"/>
    <mergeCell ref="A2:B2"/>
    <mergeCell ref="A5:B5"/>
    <mergeCell ref="A17:B17"/>
    <mergeCell ref="A3:B3"/>
    <mergeCell ref="A30:B30"/>
    <mergeCell ref="A39:A40"/>
    <mergeCell ref="A74:A75"/>
    <mergeCell ref="A72:A73"/>
    <mergeCell ref="A64:A65"/>
    <mergeCell ref="A69:B69"/>
    <mergeCell ref="A60:A61"/>
    <mergeCell ref="A45:B45"/>
    <mergeCell ref="A54:A55"/>
    <mergeCell ref="A62:A63"/>
    <mergeCell ref="C70:C74"/>
    <mergeCell ref="A84:B84"/>
    <mergeCell ref="C103:C104"/>
    <mergeCell ref="C99:C102"/>
    <mergeCell ref="A105:B105"/>
    <mergeCell ref="A70:A71"/>
    <mergeCell ref="A85:A86"/>
    <mergeCell ref="B85:B86"/>
    <mergeCell ref="A99:A104"/>
    <mergeCell ref="A80:A81"/>
    <mergeCell ref="A89:A98"/>
    <mergeCell ref="B87:B88"/>
    <mergeCell ref="A87:A88"/>
    <mergeCell ref="C96:C98"/>
    <mergeCell ref="C89:C95"/>
    <mergeCell ref="A76:A77"/>
    <mergeCell ref="A78:A79"/>
  </mergeCells>
  <dataValidations count="17">
    <dataValidation allowBlank="1" showErrorMessage="1" prompt="Insert name" sqref="B107:B110"/>
    <dataValidation type="list" allowBlank="1" showErrorMessage="1" prompt="Please select" sqref="B119">
      <formula1>accreditedcertified</formula1>
    </dataValidation>
    <dataValidation type="list" allowBlank="1" showErrorMessage="1" prompt="Please select" sqref="B80">
      <formula1>PrinciplesCompliance</formula1>
    </dataValidation>
    <dataValidation type="list" allowBlank="1" showErrorMessage="1" prompt="Please select" sqref="B82">
      <formula1>PrinciplesCompliance2</formula1>
    </dataValidation>
    <dataValidation type="list" allowBlank="1" showErrorMessage="1" prompt="Please select" sqref="B67">
      <formula1>Rulescompliance2</formula1>
    </dataValidation>
    <dataValidation type="list" allowBlank="1" showErrorMessage="1" prompt="Please select" sqref="B64">
      <formula1>RulesCompliance</formula1>
    </dataValidation>
    <dataValidation type="list" allowBlank="1" showInputMessage="1" showErrorMessage="1" sqref="B31">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 type="list" allowBlank="1" showErrorMessage="1" prompt="Please select" sqref="B39 B41 B43 B46 B49:B50 B52 B54 B56 B58 B60 B62">
      <formula1>RulesCompliance</formula1>
    </dataValidation>
    <dataValidation type="list" allowBlank="1" showErrorMessage="1" prompt="Please select" sqref="B66">
      <formula1>rulescompliance3</formula1>
    </dataValidation>
    <dataValidation type="list" allowBlank="1" showErrorMessage="1" prompt="Please select" sqref="B70 B72 B74 B76 B78">
      <formula1>PrinciplesCompliance</formula1>
    </dataValidation>
    <dataValidation allowBlank="1" showErrorMessage="1" prompt="Insert name" sqref="B106"/>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9" r:id="rId1"/>
  <headerFooter alignWithMargins="0">
    <oddFooter>&amp;L&amp;F/
&amp;A&amp;C&amp;P/&amp;N&amp;RPrinted : &amp;D/&amp;T</oddFooter>
  </headerFooter>
  <rowBreaks count="3" manualBreakCount="3">
    <brk id="44" max="2" man="1"/>
    <brk id="83" max="2" man="1"/>
    <brk id="104"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C115" sqref="C115"/>
    </sheetView>
  </sheetViews>
  <sheetFormatPr defaultColWidth="11.421875" defaultRowHeight="12.75"/>
  <cols>
    <col min="1" max="1" width="30.7109375" style="61" customWidth="1"/>
    <col min="2" max="2" width="60.7109375" style="62" customWidth="1"/>
    <col min="3" max="3" width="75.7109375" style="82" customWidth="1"/>
    <col min="4" max="16384" width="11.421875" style="64" customWidth="1"/>
  </cols>
  <sheetData>
    <row r="1" spans="2:3" ht="12.75">
      <c r="B1" s="148"/>
      <c r="C1" s="149" t="str">
        <f>Translations!$B$63</f>
        <v>WYTYCZNE DLA WERYFIKATORÓW</v>
      </c>
    </row>
    <row r="2" spans="1:3" ht="76.5" customHeight="1">
      <c r="A2" s="506" t="str">
        <f>Translations!$B$64</f>
        <v>Sporządzone niezależnie z wystarczającą pewnością wnioski ze sprawozdania z weryfikacji ‑ system handlu uprawnieniami do emisji gazów cieplarnianych</v>
      </c>
      <c r="B2" s="506"/>
      <c r="C2" s="150" t="str">
        <f>Translations!$B$65</f>
        <v>Należy uzupełnić wszystkie żółte komórki w formularzu wniosków z weryfikacji, usuwając lub zmieniając w stosownych przypadkach tekst, który już znajduje się w komórce. Jeżeli potrzeba więcej miejsca, należy dodać wiersz poniżej i scalić komórki. W stosownych przypadkach pod poszczególnymi wierszami umieszczono dodatkowe instrukcje lub uwagi. Więcej szczegółów dotyczących kontekstu weryfikacji itd. należy podać w załączniku 2.</v>
      </c>
    </row>
    <row r="3" spans="1:3" ht="12.75" customHeight="1">
      <c r="A3" s="509" t="str">
        <f>Translations!$B$66</f>
        <v>Sprawozdawczość roczna w ramach EU ETS</v>
      </c>
      <c r="B3" s="509"/>
      <c r="C3" s="150"/>
    </row>
    <row r="4" spans="2:3" ht="13.5" thickBot="1">
      <c r="B4" s="148"/>
      <c r="C4" s="150"/>
    </row>
    <row r="5" spans="1:3" ht="15" customHeight="1" thickBot="1">
      <c r="A5" s="507" t="str">
        <f>Translations!$B$67</f>
        <v>DANE PROWADZĄCEGO INSTALACJĘ</v>
      </c>
      <c r="B5" s="508"/>
      <c r="C5" s="151"/>
    </row>
    <row r="6" spans="1:3" ht="12.75" customHeight="1">
      <c r="A6" s="71" t="str">
        <f>Translations!$B$197</f>
        <v>Nazwa operatora statku powietrznego: </v>
      </c>
      <c r="B6" s="152"/>
      <c r="C6" s="153" t="str">
        <f>Translations!$B$69</f>
        <v>&lt;podać nazwę prowadzącego instalację&gt;</v>
      </c>
    </row>
    <row r="7" spans="1:3" ht="27" customHeight="1">
      <c r="A7" s="73" t="str">
        <f>Translations!$B$198</f>
        <v>Adres operatora statku powietrznego:</v>
      </c>
      <c r="B7" s="154"/>
      <c r="C7" s="151"/>
    </row>
    <row r="8" spans="1:3" ht="12.75">
      <c r="A8" s="73" t="str">
        <f>Translations!$B$72</f>
        <v>Niepowtarzalny identyfikator: </v>
      </c>
      <c r="B8" s="154"/>
      <c r="C8" s="151"/>
    </row>
    <row r="9" spans="1:3" s="156" customFormat="1" ht="38.25" customHeight="1">
      <c r="A9" s="73" t="str">
        <f>Translations!$B$199</f>
        <v>Numer referencyjny Centralnego Biura Opłat Trasowych (CRCO):</v>
      </c>
      <c r="B9" s="74"/>
      <c r="C9" s="155"/>
    </row>
    <row r="10" spans="1:4" s="81" customFormat="1" ht="51" customHeight="1">
      <c r="A10" s="73" t="str">
        <f>Translations!$B$74</f>
        <v>Daty odpowiednich zatwierdzonych planów monitorowania i okres ważności każdego planu:</v>
      </c>
      <c r="B10" s="74"/>
      <c r="C10" s="127" t="str">
        <f>Translations!$B$391</f>
        <v>Proszę uwzględnić wszystkie zatwierdzone wersję planów monitorowania, które mają znaczenie dla danego okresu sprawozdawczego, uwględniając w tym wersje, które zostały zatwierdzone tuż przed wydaniem tego sprawozdania z weryfikacji, a które mają znaczenie dla tego okresu sprawozdawczego. </v>
      </c>
      <c r="D10" s="392"/>
    </row>
    <row r="11" spans="1:3" s="81" customFormat="1" ht="24.75" customHeight="1">
      <c r="A11" s="73" t="str">
        <f>Translations!$B$75</f>
        <v>Właściwy organ:</v>
      </c>
      <c r="B11" s="74"/>
      <c r="C11" s="157" t="str">
        <f>Translations!$B$76</f>
        <v>&lt;podać właściwy organ, który odpowiada za zatwierdzenie planu monitorowania i istotnych zmian tego planu&gt;</v>
      </c>
    </row>
    <row r="12" spans="1:3" s="156" customFormat="1" ht="51" customHeight="1">
      <c r="A12" s="73" t="str">
        <f>Translations!$B$200</f>
        <v>Numer referencyjny zatwierdzonego planu monitorowania:</v>
      </c>
      <c r="B12" s="74"/>
      <c r="C12" s="155"/>
    </row>
    <row r="13" spans="1:3" ht="38.25" customHeight="1">
      <c r="A13" s="73" t="str">
        <f>Translations!$B$201</f>
        <v>Czy stosowane są przepisy dotyczące „małego podmiotu uczestniczącego w systemie”?:</v>
      </c>
      <c r="B13" s="158"/>
      <c r="C13" s="159"/>
    </row>
    <row r="14" spans="1:3" ht="25.5" customHeight="1">
      <c r="A14" s="73" t="str">
        <f>Translations!$B$202</f>
        <v>Należy wybrać stosowane elementy:</v>
      </c>
      <c r="B14" s="158"/>
      <c r="C14" s="159"/>
    </row>
    <row r="15" spans="1:3" ht="13.5" thickBot="1">
      <c r="A15" s="160" t="str">
        <f>Translations!$B$80</f>
        <v>Załącznik 1 Działalność:</v>
      </c>
      <c r="B15" s="161" t="str">
        <f>Translations!$B$203</f>
        <v>Lotnictwo</v>
      </c>
      <c r="C15" s="159"/>
    </row>
    <row r="16" spans="2:3" ht="9" customHeight="1" thickBot="1">
      <c r="B16" s="148"/>
      <c r="C16" s="162"/>
    </row>
    <row r="17" spans="1:3" ht="15" customHeight="1" thickBot="1">
      <c r="A17" s="507" t="str">
        <f>Translations!$B$81</f>
        <v>SZCZEGÓŁY EMISJI</v>
      </c>
      <c r="B17" s="508"/>
      <c r="C17" s="162"/>
    </row>
    <row r="18" spans="1:3" ht="12.75">
      <c r="A18" s="71" t="str">
        <f>Translations!$B$82</f>
        <v>Rok sprawozdawczy:</v>
      </c>
      <c r="B18" s="152"/>
      <c r="C18" s="159"/>
    </row>
    <row r="19" spans="1:3" ht="38.25" customHeight="1">
      <c r="A19" s="73" t="str">
        <f>Translations!$B$83</f>
        <v>Dokument referencyjny:</v>
      </c>
      <c r="B19" s="158"/>
      <c r="C19" s="151" t="str">
        <f>Translations!$B$204</f>
        <v>&lt;podać nazwę pliku zawierającego raport na temat wielkości emisji, w tym datę i numer wersji&gt; Powinna to być nazwa pliku elektronicznego, zawierająca datę i numer wersji zgodnie z konwencją nazewniczą &gt;</v>
      </c>
    </row>
    <row r="20" spans="1:3" ht="12.75">
      <c r="A20" s="73" t="str">
        <f>Translations!$B$205</f>
        <v>Rodzaj raportu:</v>
      </c>
      <c r="B20" s="158"/>
      <c r="C20" s="157"/>
    </row>
    <row r="21" spans="1:3" ht="41.25" customHeight="1">
      <c r="A21" s="73" t="str">
        <f>Translations!$B$85</f>
        <v>Data raportu na temat wielkości emisji:</v>
      </c>
      <c r="B21" s="158"/>
      <c r="C21" s="157" t="str">
        <f>Translations!$B$206</f>
        <v>&lt;podać datę raportu podlegającego weryfikacji (powinna ona odpowiadać dacie raportu, do którego wprowadzane są niniejsze wnioski z weryfikacji/ostatecznej wersji raportu, jeżeli przed ostateczną weryfikacją został on zmieniony lub uaktualniony&gt;</v>
      </c>
    </row>
    <row r="22" spans="1:3" ht="25.5" customHeight="1">
      <c r="A22" s="73" t="str">
        <f>Translations!$B$207</f>
        <v>Całkowita wielkość emisji w tCO2e:</v>
      </c>
      <c r="B22" s="163"/>
      <c r="C22" s="269" t="str">
        <f>Translations!$B$88</f>
        <v>&lt;podać tylko dane liczbowe&gt;</v>
      </c>
    </row>
    <row r="23" spans="1:3" s="156" customFormat="1" ht="25.5" customHeight="1">
      <c r="A23" s="73" t="str">
        <f>Translations!$B$208</f>
        <v>Całkowita liczba tonokilometrów w tkm:</v>
      </c>
      <c r="B23" s="164"/>
      <c r="C23" s="270" t="str">
        <f>Translations!$B$88</f>
        <v>&lt;podać tylko dane liczbowe&gt;</v>
      </c>
    </row>
    <row r="24" spans="1:3" ht="39" customHeight="1">
      <c r="A24" s="73" t="str">
        <f>Translations!$B$96</f>
        <v>Zastosowana metoda:</v>
      </c>
      <c r="B24" s="158"/>
      <c r="C24" s="151" t="str">
        <f>Translations!$B$209</f>
        <v>&lt; Należy dopilnować, aby podana była pełna nazwa itd.&gt; W przypadku więcej niż jednej metody należy jasno określić, które strumienie materiałów wsadowych odnoszą się do której metody.&gt;</v>
      </c>
    </row>
    <row r="25" spans="1:3" ht="32.25" customHeight="1">
      <c r="A25" s="73" t="str">
        <f>Translations!$B$98</f>
        <v>Zastosowane współczynniki emisji:</v>
      </c>
      <c r="B25" s="74"/>
      <c r="C25" s="151" t="str">
        <f>Translations!$B$210</f>
        <v>&lt; określić, jaki rodzaj współczynników jest stosowany w odniesieniu do różnych rodzajów paliw/materiałów (np. standardowe/właściwe dla poszczególnych rodzajów działań itd.) &gt;</v>
      </c>
    </row>
    <row r="26" spans="1:3" ht="43.5" customHeight="1" thickBot="1">
      <c r="A26" s="160" t="str">
        <f>Translations!$B$211</f>
        <v>Zmiany dotyczące operatora statku powietrznego w roku sprawozdawczym:</v>
      </c>
      <c r="B26" s="165"/>
      <c r="C26" s="166" t="str">
        <f>Translations!$B$101</f>
        <v>&lt; Opisać krótko wszelkie zmiany, które zaszły w roku sprawozdawczym, a które miały znaczny wpływ na zgłaszane emisje i tendencje z roku na rok i których nie ujawniono powyżej. Np. projekty na rzecz wydajności, zmiany w procesie produkcji itd.&gt;</v>
      </c>
    </row>
    <row r="27" spans="2:3" ht="9" customHeight="1" thickBot="1">
      <c r="B27" s="148"/>
      <c r="C27" s="159"/>
    </row>
    <row r="28" spans="1:3" ht="13.5" thickBot="1">
      <c r="A28" s="510" t="str">
        <f>Translations!$B$102</f>
        <v>INFORMACJE NA TEMAT WERYFIKACJI MIEJSCA</v>
      </c>
      <c r="B28" s="511"/>
      <c r="C28" s="162"/>
    </row>
    <row r="29" spans="1:3" ht="51">
      <c r="A29" s="71" t="str">
        <f>Translations!$B$212</f>
        <v>Podczas weryfikacji przeprowadzono inspekcję na miejscu:</v>
      </c>
      <c r="B29" s="72"/>
      <c r="C29" s="157" t="str">
        <f>Translations!$B$213</f>
        <v>Tak / Nie &lt; Należy wziąć pod uwagę definicję „miejsca” zawartą w MRR w odniesieniu do lotnictwa, np. ponieważ procesy obliczania emisji oraz zarządzania informacjami znajdują się w innym miejscu. Zob. odpowiednie wytyczne opracowane przez służby Komisji Europejskiej</v>
      </c>
    </row>
    <row r="30" spans="1:3" ht="12.75">
      <c r="A30" s="73" t="str">
        <f>Translations!$B$105</f>
        <v>Daty inspekcji:</v>
      </c>
      <c r="B30" s="74"/>
      <c r="C30" s="157" t="str">
        <f>Translations!$B$214</f>
        <v>Jeżeli nie odbywają się fizyczne inspekcje na miejscu, należy wpisać „nd.”</v>
      </c>
    </row>
    <row r="31" spans="1:3" ht="12.75">
      <c r="A31" s="73" t="str">
        <f>Translations!$B$215</f>
        <v>Liczba dni inspekcji na miejscu:</v>
      </c>
      <c r="B31" s="74"/>
      <c r="C31" s="157" t="str">
        <f>Translations!$B$214</f>
        <v>Jeżeli nie odbywają się fizyczne inspekcje na miejscu, należy wpisać „nd.”</v>
      </c>
    </row>
    <row r="32" spans="1:3" ht="63.75">
      <c r="A32" s="73" t="str">
        <f>Translations!$B$216</f>
        <v>Nazwiska audytorów (wiodących) EU ETS i ekspertów technicznych przeprowadzających inspekcje na miejscu:</v>
      </c>
      <c r="B32" s="167"/>
      <c r="C32" s="168" t="str">
        <f>Translations!$B$109</f>
        <v>&lt;Należy podać nazwisko audytora wiodącego EU ETS, audytora EU ETS i eksperta technicznego, biorących udział w inspekcji na miejscu&gt;</v>
      </c>
    </row>
    <row r="33" spans="1:3" ht="38.25" customHeight="1" thickBot="1">
      <c r="A33" s="160" t="str">
        <f>Translations!$B$217</f>
        <v>Powód nieprzeprowadzenia inspekcji na miejscu:</v>
      </c>
      <c r="B33" s="77"/>
      <c r="C33" s="169" t="str">
        <f>Translations!$B$218</f>
        <v>Jeżeli nie, krótko opisać powody, dla których inspekcji na miejscu nie uznano za konieczną</v>
      </c>
    </row>
    <row r="34" spans="1:3" ht="9" customHeight="1" thickBot="1">
      <c r="A34" s="86"/>
      <c r="B34" s="170"/>
      <c r="C34" s="162"/>
    </row>
    <row r="35" spans="1:3" ht="51.75" thickBot="1">
      <c r="A35" s="507" t="str">
        <f>Translations!$B$114</f>
        <v>ZGODNOŚĆ Z ZASADAMI EU ETS</v>
      </c>
      <c r="B35" s="508"/>
      <c r="C35" s="157" t="str">
        <f>Translations!$B$219</f>
        <v>W tej sekcji potrzebne są tylko krótkie odpowiedzi. Jeżeli trzeba podać więcej informacji w przypadku odpowiedzi negatywnej, należy dodać je do odpowiedniej sekcji załącznika 1, odnoszącej się do ustaleń w sprawie nieusuniętych nieprawidłowości lub niezgodności.</v>
      </c>
    </row>
    <row r="36" spans="1:3" ht="30" customHeight="1">
      <c r="A36" s="503" t="str">
        <f>Translations!$B$116</f>
        <v>Wymogi planu monitorowania spełniono:</v>
      </c>
      <c r="B36" s="171"/>
      <c r="C36" s="162"/>
    </row>
    <row r="37" spans="1:3" ht="30" customHeight="1">
      <c r="A37" s="502"/>
      <c r="B37" s="74" t="str">
        <f>Translations!$B$117</f>
        <v>Jeżeli nie, z powodu.......</v>
      </c>
      <c r="C37" s="157" t="str">
        <f>Translations!$B$118</f>
        <v>&lt; podać powody braku zgodności z zasadą&gt;</v>
      </c>
    </row>
    <row r="38" spans="1:3" ht="30" customHeight="1">
      <c r="A38" s="502" t="str">
        <f>Translations!$B$120</f>
        <v>Wymogi rozporządzenia UE w sprawie monitorowania i raportowania spełniono:</v>
      </c>
      <c r="B38" s="167"/>
      <c r="C38" s="157"/>
    </row>
    <row r="39" spans="1:3" ht="30" customHeight="1">
      <c r="A39" s="502"/>
      <c r="B39" s="74" t="str">
        <f>Translations!$B$117</f>
        <v>Jeżeli nie, z powodu.......</v>
      </c>
      <c r="C39" s="157" t="str">
        <f>Translations!$B$118</f>
        <v>&lt; podać powody braku zgodności z zasadą&gt;</v>
      </c>
    </row>
    <row r="40" spans="1:3" ht="51" customHeight="1">
      <c r="A40" s="500" t="str">
        <f>Translations!$B$220</f>
        <v>Wykorzystanie biopaliw oceniono zgodnie z art. 18 dyrektywy 2009/28/WE:</v>
      </c>
      <c r="B40" s="167"/>
      <c r="C40" s="127" t="str">
        <f>Translations!$B$221</f>
        <v>Należy potwierdzić, że biopaliwa w lotnictwie, co do których deklaruje się, że mają współczynnik emisji równy zeru, spełniają unijne kryteria zrównoważonego rozwoju. W przypadku braku takiej deklaracji lub jeżeli chodzi o weryfikację danych dotyczących tonokilometrów, należy wpisać „nd.”&gt;</v>
      </c>
    </row>
    <row r="41" spans="1:3" ht="30" customHeight="1">
      <c r="A41" s="503"/>
      <c r="B41" s="74" t="str">
        <f>Translations!$B$117</f>
        <v>Jeżeli nie, z powodu.......</v>
      </c>
      <c r="C41" s="172" t="str">
        <f>Translations!$B$222</f>
        <v>&lt; należy podać powody, dla których nie oceniono wykorzystania biopaliw&gt;</v>
      </c>
    </row>
    <row r="42" spans="1:3" ht="15" customHeight="1">
      <c r="A42" s="504" t="str">
        <f>Translations!$B$122</f>
        <v>Wymogi rozporządzenia UE w sprawie akredytacji i weryfikacji spełniono:</v>
      </c>
      <c r="B42" s="517"/>
      <c r="C42" s="157"/>
    </row>
    <row r="43" spans="1:3" ht="30" customHeight="1">
      <c r="A43" s="502" t="str">
        <f>Translations!$B$123</f>
        <v>Dane, o których mowa w art. 14 lit. a) i art. 16 ust. 2 lit. f), zweryfikowano szczegółowo i prześledzono do źródła:</v>
      </c>
      <c r="B43" s="167"/>
      <c r="C43" s="172" t="str">
        <f>Translations!$B$124</f>
        <v>&lt; krótko opisać powody, dla których szczegółowej weryfikacji danych nie uznano za konieczną lub dla których dane nie prześledzono do źródła danych pierwotnych&gt;</v>
      </c>
    </row>
    <row r="44" spans="1:3" ht="30" customHeight="1">
      <c r="A44" s="488"/>
      <c r="B44" s="74" t="str">
        <f>Translations!$B$117</f>
        <v>Jeżeli nie, z powodu.......</v>
      </c>
      <c r="C44" s="157"/>
    </row>
    <row r="45" spans="1:3" ht="30" customHeight="1">
      <c r="A45" s="488"/>
      <c r="B45" s="167" t="str">
        <f>Translations!$B$125</f>
        <v>Jeżeli tak, czy przeprowadzono to w ramach inspekcji na miejscu</v>
      </c>
      <c r="C45" s="157"/>
    </row>
    <row r="46" spans="1:3" ht="30" customHeight="1">
      <c r="A46" s="488"/>
      <c r="B46" s="167"/>
      <c r="C46" s="162"/>
    </row>
    <row r="47" spans="1:3" ht="51" customHeight="1">
      <c r="A47" s="500" t="str">
        <f>Translations!$B$126</f>
        <v>Artykuł 14 lit. b): Działania kontrolne są należycie dokumentowane, wdrażane, utrzymywane i skuteczne pod względem minimalizacji ryzyka nieodłącznego:</v>
      </c>
      <c r="B47" s="167"/>
      <c r="C47" s="157"/>
    </row>
    <row r="48" spans="1:3" ht="30" customHeight="1">
      <c r="A48" s="503"/>
      <c r="B48" s="74" t="str">
        <f>Translations!$B$117</f>
        <v>Jeżeli nie, z powodu.......</v>
      </c>
      <c r="C48" s="157" t="str">
        <f>Translations!$B$118</f>
        <v>&lt; podać powody braku zgodności z zasadą&gt;</v>
      </c>
    </row>
    <row r="49" spans="1:3" ht="63.75" customHeight="1">
      <c r="A49" s="500" t="str">
        <f>Translations!$B$127</f>
        <v>Artykuł 14 lit. c): Procedury wyszczególnione w planie monitorowania są dokumentowane, wdrażane, utrzymywane i skuteczne pod względem minimalizacji ryzyka nieodłącznego i ryzyka zawodności systemów kontroli wewnętrznej:</v>
      </c>
      <c r="B49" s="167"/>
      <c r="C49" s="157"/>
    </row>
    <row r="50" spans="1:3" ht="50.25" customHeight="1">
      <c r="A50" s="503"/>
      <c r="B50" s="74" t="str">
        <f>Translations!$B$117</f>
        <v>Jeżeli nie, z powodu.......</v>
      </c>
      <c r="C50" s="157" t="str">
        <f>Translations!$B$118</f>
        <v>&lt; podać powody braku zgodności z zasadą&gt;</v>
      </c>
    </row>
    <row r="51" spans="1:3" ht="30" customHeight="1">
      <c r="A51" s="500" t="str">
        <f>Translations!$B$223</f>
        <v>Artykuł 16 ust. 1, ust. 2 lit. f), ust. 2 lit. h): Weryfikacja danych:</v>
      </c>
      <c r="B51" s="167"/>
      <c r="C51" s="157" t="str">
        <f>Translations!$B$224</f>
        <v>&lt;weryfikacja danych ukończona zgodnie z wymogami &gt;</v>
      </c>
    </row>
    <row r="52" spans="1:3" ht="30" customHeight="1">
      <c r="A52" s="503"/>
      <c r="B52" s="74" t="str">
        <f>Translations!$B$117</f>
        <v>Jeżeli nie, z powodu.......</v>
      </c>
      <c r="C52" s="157" t="str">
        <f>Translations!$B$118</f>
        <v>&lt; podać powody braku zgodności z zasadą&gt;</v>
      </c>
    </row>
    <row r="53" spans="1:3" s="174" customFormat="1" ht="51" customHeight="1">
      <c r="A53" s="502" t="str">
        <f>Translations!$B$225</f>
        <v>Artykuł 16 ust. 2 lit. c): Kompletność danych dotyczących lotów/danych w porównaniu z danymi dotyczącymi ruchu lotniczego, np. uzyskanymi od Eurocontrol:</v>
      </c>
      <c r="B53" s="173"/>
      <c r="C53" s="157"/>
    </row>
    <row r="54" spans="1:3" s="174" customFormat="1" ht="30" customHeight="1">
      <c r="A54" s="502"/>
      <c r="B54" s="74" t="str">
        <f>Translations!$B$117</f>
        <v>Jeżeli nie, z powodu.......</v>
      </c>
      <c r="C54" s="157" t="str">
        <f>Translations!$B$226</f>
        <v>&lt; podać przyczyny niekompletności lub nieporównywalności danych&gt;</v>
      </c>
    </row>
    <row r="55" spans="1:3" s="174" customFormat="1" ht="30" customHeight="1">
      <c r="A55" s="502" t="str">
        <f>Translations!$B$227</f>
        <v>Artykuł 16 ust. 2 lit. d): Spójność między zgłoszonymi danymi a dokumentacją masy i wyważenia:</v>
      </c>
      <c r="B55" s="173"/>
      <c r="C55" s="157"/>
    </row>
    <row r="56" spans="1:3" s="174" customFormat="1" ht="30" customHeight="1">
      <c r="A56" s="502"/>
      <c r="B56" s="74" t="str">
        <f>Translations!$B$117</f>
        <v>Jeżeli nie, z powodu.......</v>
      </c>
      <c r="C56" s="157" t="str">
        <f>Translations!$B$228</f>
        <v>&lt; podać przyczyny niespójności danych&gt;</v>
      </c>
    </row>
    <row r="57" spans="1:3" s="174" customFormat="1" ht="51" customHeight="1">
      <c r="A57" s="502" t="str">
        <f>Translations!$B$229</f>
        <v>Artykuł 16 ust. 2 lit. e): Spójność pomiędzy zagregowanymi danymi dotyczącymi zużycia paliwa a danymi dotyczącymi paliwa zakupionego/dostarczonego:</v>
      </c>
      <c r="B57" s="173"/>
      <c r="C57" s="157"/>
    </row>
    <row r="58" spans="1:3" s="174" customFormat="1" ht="30" customHeight="1">
      <c r="A58" s="502"/>
      <c r="B58" s="74" t="str">
        <f>Translations!$B$117</f>
        <v>Jeżeli nie, z powodu.......</v>
      </c>
      <c r="C58" s="157" t="str">
        <f>Translations!$B$228</f>
        <v>&lt; podać przyczyny niespójności danych&gt;</v>
      </c>
    </row>
    <row r="59" spans="1:3" ht="30" customHeight="1">
      <c r="A59" s="500" t="str">
        <f>Translations!$B$130</f>
        <v>Artykuł 17: Właściwe zastosowanie metodyki monitorowania:</v>
      </c>
      <c r="B59" s="167"/>
      <c r="C59" s="157"/>
    </row>
    <row r="60" spans="1:3" ht="30" customHeight="1">
      <c r="A60" s="503"/>
      <c r="B60" s="74" t="str">
        <f>Translations!$B$117</f>
        <v>Jeżeli nie, z powodu.......</v>
      </c>
      <c r="C60" s="157" t="str">
        <f>Translations!$B$118</f>
        <v>&lt; podać powody braku zgodności z zasadą&gt;</v>
      </c>
    </row>
    <row r="61" spans="1:3" ht="30" customHeight="1">
      <c r="A61" s="513" t="str">
        <f>Translations!$B$132</f>
        <v>Artykuł 18 Weryfikacja metod stosowanych w przypadku brakujących danych:</v>
      </c>
      <c r="B61" s="173"/>
      <c r="C61" s="175"/>
    </row>
    <row r="62" spans="1:3" ht="38.25" customHeight="1">
      <c r="A62" s="514"/>
      <c r="B62" s="74" t="str">
        <f>Translations!$B$117</f>
        <v>Jeżeli nie, z powodu.......</v>
      </c>
      <c r="C62" s="157" t="str">
        <f>Translations!$B$230</f>
        <v>&lt; podać powody, dla których raport na temat wielkości emisji nie jest kompletny, i określić, czy w celu uzupełnienia luki w danych zastosowano alternatywną metodykę lub podejście uproszczone&gt;</v>
      </c>
    </row>
    <row r="63" spans="1:3" ht="30" customHeight="1">
      <c r="A63" s="500" t="str">
        <f>Translations!$B$134</f>
        <v>Artykuł 19 Ocena niepewności:</v>
      </c>
      <c r="B63" s="173"/>
      <c r="C63" s="172" t="str">
        <f>Translations!$B$231</f>
        <v>&lt; potwierdzenie prawidłowych ocen niepewności&gt;&lt;w przypadku danych dotyczących tonokilometrów należy wpisać „nd.”&gt;</v>
      </c>
    </row>
    <row r="64" spans="1:3" ht="30" customHeight="1">
      <c r="A64" s="503"/>
      <c r="B64" s="74" t="str">
        <f>Translations!$B$117</f>
        <v>Jeżeli nie, z powodu.......</v>
      </c>
      <c r="C64" s="157" t="str">
        <f>Translations!$B$118</f>
        <v>&lt; podać powody braku zgodności z zasadą&gt;</v>
      </c>
    </row>
    <row r="65" spans="1:3" ht="38.25" customHeight="1">
      <c r="A65" s="502" t="str">
        <f>Translations!$B$136</f>
        <v>Wymogi w zakresie monitorowania i sprawozdawczości dotyczące właściwych organów (załącznik 2) spełniono:</v>
      </c>
      <c r="B65" s="167"/>
      <c r="C65" s="157"/>
    </row>
    <row r="66" spans="1:3" ht="30" customHeight="1">
      <c r="A66" s="502"/>
      <c r="B66" s="74" t="str">
        <f>Translations!$B$117</f>
        <v>Jeżeli nie, z powodu.......</v>
      </c>
      <c r="C66" s="157" t="str">
        <f>Translations!$B$118</f>
        <v>&lt; podać powody braku zgodności z zasadą&gt;</v>
      </c>
    </row>
    <row r="67" spans="1:3" ht="30" customHeight="1">
      <c r="A67" s="73" t="str">
        <f>Translations!$B$137</f>
        <v>Niezgodności z poprzedniego roku usunięto:</v>
      </c>
      <c r="B67" s="167"/>
      <c r="C67" s="176" t="str">
        <f>Translations!$B$232</f>
        <v>&lt; w przypadku danych dotyczących tonokilometrów należy wybrać „nd.”, ponieważ są zgłaszane jednorazowo, nie corocznie&gt;</v>
      </c>
    </row>
    <row r="68" spans="1:3" s="81" customFormat="1" ht="76.5" customHeight="1" thickBot="1">
      <c r="A68" s="177" t="str">
        <f>Translations!$B$233</f>
        <v>Zmiany itd. zidentyfikowane i niezgłoszone właściwemu organowi/ujęte w uaktualnionym planie monitorowania:</v>
      </c>
      <c r="B68" s="77"/>
      <c r="C68" s="157" t="str">
        <f>Translations!$B$234</f>
        <v>&lt; Należy podać w załączniku nr 3 krótkie podsumowanie głównych zastosowanych warunków, zmian, wyjaśnień lub różnic zatwierdzonych przez właściwy organ, a NIEUWZGLĘDNIONYCH w ponownie wydanym zezwoleniu i zatwierdzonym planie monitorowania w momencie zakończenia weryfikacji; lub dodatkowe zmiany zidentyfikowane przez weryfikatora i niezgłoszone przed końcem odpowiedniego roku</v>
      </c>
    </row>
    <row r="69" spans="2:3" ht="9" customHeight="1" thickBot="1">
      <c r="B69" s="148"/>
      <c r="C69" s="162"/>
    </row>
    <row r="70" spans="1:3" ht="15" customHeight="1" thickBot="1">
      <c r="A70" s="493" t="str">
        <f>Translations!$B$140</f>
        <v>ZGODNOŚĆ Z ZASADAMI MONITOROWANIA I SPRAWOZDAWCZOŚCI</v>
      </c>
      <c r="B70" s="494"/>
      <c r="C70" s="162"/>
    </row>
    <row r="71" spans="1:3" ht="51" customHeight="1">
      <c r="A71" s="495" t="str">
        <f>Translations!$B$141</f>
        <v>Dokładność:</v>
      </c>
      <c r="B71" s="178"/>
      <c r="C71" s="157" t="str">
        <f>Translations!$B$142</f>
        <v>&lt;W niniejszej sekcji potrzebne są tylko krótkie uwagi UWAGA – uznaje się, że pewne zasady mają charakter aspiracji i potwierdzenie bezwzględnej „zgodności” może być niemożliwe. Ponadto pewne zasady zależą od zastosowania się do innych zasad, zanim będzie można „potwierdzić” „zgodność”.&gt;</v>
      </c>
    </row>
    <row r="72" spans="1:3" ht="30" customHeight="1">
      <c r="A72" s="487"/>
      <c r="B72" s="74" t="str">
        <f>Translations!$B$117</f>
        <v>Jeżeli nie, z powodu.......</v>
      </c>
      <c r="C72" s="157" t="str">
        <f>Translations!$B$145</f>
        <v>&lt; podać powody braku zgodności z zasadą&gt;</v>
      </c>
    </row>
    <row r="73" spans="1:3" ht="30" customHeight="1">
      <c r="A73" s="487" t="str">
        <f>Translations!$B$143</f>
        <v>Kompletność:</v>
      </c>
      <c r="B73" s="173"/>
      <c r="C73" s="157"/>
    </row>
    <row r="74" spans="1:3" ht="30" customHeight="1">
      <c r="A74" s="487"/>
      <c r="B74" s="74" t="str">
        <f>Translations!$B$117</f>
        <v>Jeżeli nie, z powodu.......</v>
      </c>
      <c r="C74" s="157" t="str">
        <f>Translations!$B$145</f>
        <v>&lt; podać powody braku zgodności z zasadą&gt;</v>
      </c>
    </row>
    <row r="75" spans="1:3" ht="30" customHeight="1">
      <c r="A75" s="487" t="str">
        <f>Translations!$B$144</f>
        <v>Spójność:</v>
      </c>
      <c r="B75" s="173"/>
      <c r="C75" s="157"/>
    </row>
    <row r="76" spans="1:3" ht="30" customHeight="1">
      <c r="A76" s="487"/>
      <c r="B76" s="74" t="str">
        <f>Translations!$B$117</f>
        <v>Jeżeli nie, z powodu.......</v>
      </c>
      <c r="C76" s="157" t="str">
        <f>Translations!$B$145</f>
        <v>&lt; podać powody braku zgodności z zasadą&gt;</v>
      </c>
    </row>
    <row r="77" spans="1:3" s="81" customFormat="1" ht="51">
      <c r="A77" s="487" t="str">
        <f>Translations!$B$146</f>
        <v>Porównywalność czasowa:</v>
      </c>
      <c r="B77" s="173"/>
      <c r="C77" s="157" t="str">
        <f>Translations!$B$147</f>
        <v>&lt;krótko opisać ewentualne istotne zmiany w metodyce monitorowania, powodujące, że obecnie zgłaszanych emisji nie można porównać z emisjami z poprzednich okresów. Na przykład przejście z metodyki opartej na obliczeniach na metodykę opartą na pomiarach, wprowadzenie lub usunięcie strumieni materiałów wsadowych.&gt;</v>
      </c>
    </row>
    <row r="78" spans="1:3" s="137" customFormat="1" ht="30" customHeight="1">
      <c r="A78" s="515"/>
      <c r="B78" s="74" t="str">
        <f>Translations!$B$117</f>
        <v>Jeżeli nie, z powodu.......</v>
      </c>
      <c r="C78" s="157" t="str">
        <f>Translations!$B$145</f>
        <v>&lt; podać powody braku zgodności z zasadą&gt;</v>
      </c>
    </row>
    <row r="79" spans="1:2" ht="30" customHeight="1">
      <c r="A79" s="487" t="str">
        <f>Translations!$B$148</f>
        <v>Przejrzystość:</v>
      </c>
      <c r="B79" s="173"/>
    </row>
    <row r="80" spans="1:3" ht="30" customHeight="1">
      <c r="A80" s="487"/>
      <c r="B80" s="74" t="str">
        <f>Translations!$B$117</f>
        <v>Jeżeli nie, z powodu.......</v>
      </c>
      <c r="C80" s="157" t="str">
        <f>Translations!$B$145</f>
        <v>&lt; podać powody braku zgodności z zasadą&gt;</v>
      </c>
    </row>
    <row r="81" spans="1:3" s="81" customFormat="1" ht="30" customHeight="1">
      <c r="A81" s="487" t="str">
        <f>Translations!$B$149</f>
        <v>Rzetelność metodyki:</v>
      </c>
      <c r="B81" s="173"/>
      <c r="C81" s="179"/>
    </row>
    <row r="82" spans="1:3" s="81" customFormat="1" ht="30" customHeight="1">
      <c r="A82" s="487"/>
      <c r="B82" s="74" t="str">
        <f>Translations!$B$117</f>
        <v>Jeżeli nie, z powodu.......</v>
      </c>
      <c r="C82" s="157" t="str">
        <f>Translations!$B$145</f>
        <v>&lt; podać powody braku zgodności z zasadą&gt;</v>
      </c>
    </row>
    <row r="83" spans="1:3" s="181" customFormat="1" ht="30" customHeight="1" thickBot="1">
      <c r="A83" s="180" t="str">
        <f>Translations!$B$150</f>
        <v>Stałe doskonalenie:</v>
      </c>
      <c r="B83" s="77" t="str">
        <f>Translations!$B$235</f>
        <v>Tak (Zob. zalecenia w załączniku 1) / Nie, nie stwierdzono wprowadzenia wymaganych ulepszeń.</v>
      </c>
      <c r="C83" s="157" t="str">
        <f>Translations!$B$151</f>
        <v>&lt;należy podać w załączniku 1 wszelkie ważne kwestie dotyczące stwierdzonej poprawy wyników lub określić , dlaczego nie ma to zastosowania&gt;</v>
      </c>
    </row>
    <row r="84" spans="1:3" ht="9" customHeight="1" thickBot="1">
      <c r="A84" s="182"/>
      <c r="B84" s="183"/>
      <c r="C84" s="157"/>
    </row>
    <row r="85" spans="1:3" ht="25.5" customHeight="1" thickBot="1">
      <c r="A85" s="490" t="str">
        <f>Translations!$B$152</f>
        <v>WNIOSKI Z WERYFIKACJI</v>
      </c>
      <c r="B85" s="491"/>
      <c r="C85" s="184" t="str">
        <f>Translations!$B$236</f>
        <v>W formularzu „Wnioski z weryfikacji” należy usunąć wiersze, które NIE mają zastosowania</v>
      </c>
    </row>
    <row r="86" spans="1:4" ht="89.25" customHeight="1">
      <c r="A86" s="71" t="str">
        <f>Translations!$B$154</f>
        <v>WNIOSKI Z WERYFIKACJI – raport zweryfikowano jako zadowalający: </v>
      </c>
      <c r="B86" s="72" t="str">
        <f>Translations!$B$237</f>
        <v>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 Z przeprowadzonych działań weryfikacyjnych (zob. załącznik 2) wynika, że dane te są określone należycie.</v>
      </c>
      <c r="C86" s="151" t="str">
        <f>Translations!$B$238</f>
        <v>&lt;Albo ten tekst wniosków z weryfikacji, jeżeli nie ma problemów i nie trzeba przedstawić szczegółowych uwag dotyczących kwestii, które mogą wpływać na jakość danych lub na interpretację wniosków z weryfikacji przez użytkownika. Ta opcja może być wybrana jedynie, gdy nie występują nieusunięte nieprawidłowości i niezgodności.          UWAGA – we wnioskach z weryfikacji dopuszczalne są wyłącznie sformułowania twierdzące – W TEKŚCIE WNIOSKÓW Z WERYFIKACJI NIE NALEŻY ZMIENIAĆ FORMY WYRAZÓW – TRZEBA DODAĆ SZCZEGÓŁY, JEŻELI JEST TO KONIECZNE</v>
      </c>
      <c r="D86" s="379"/>
    </row>
    <row r="87" spans="1:3" ht="51" customHeight="1">
      <c r="A87" s="484" t="str">
        <f>Translations!$B$158</f>
        <v>WNIOSKI Z WERYFIKACJI – raport zweryfikowano z uwagami: </v>
      </c>
      <c r="B87" s="482" t="str">
        <f>Translations!$B$239</f>
        <v>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 Z przeprowadzonych działań weryfikacyjnych (zob. załącznik 2) wynika, że dane te są określone należycie, z wyjątkiem: </v>
      </c>
      <c r="C87" s="151" t="str">
        <f>Translations!$B$240</f>
        <v>&lt; ALBO ten tekst wniosków z weryfikacji, jeżeli są w nich zastrzeżenia z uwagami przeznaczonymi dla użytkownika wniosków.
Należy krótko opisać wszelkie wyjątki, które mogą wpływać na dane, a tym samym na zastrzeżenia zawarte we wnioskach z weryfikacji.&gt;</v>
      </c>
    </row>
    <row r="88" spans="1:4" ht="51" customHeight="1">
      <c r="A88" s="485"/>
      <c r="B88" s="483"/>
      <c r="C88" s="151" t="str">
        <f>Translations!$B$161</f>
        <v>‌UWAGA – we wnioskach z weryfikacji dopuszczalne są wyłącznie sformułowania pozytywne – W TEKŚCIE WNIOSKÓW Z WERYFIKACJI NIE NALEŻY ZMIENIAĆ FORMY WYRAZÓW – DODAĆ SZCZEGÓŁY LUB UWAGI, JEŻELI JEST TO KONIECZNE</v>
      </c>
      <c r="D88" s="379"/>
    </row>
    <row r="89" spans="1:5" ht="25.5" customHeight="1">
      <c r="A89" s="480" t="str">
        <f>Translations!$B$162</f>
        <v>Uwagi, które wpływają na wnioski z weryfikacji:</v>
      </c>
      <c r="B89" s="185" t="s">
        <v>477</v>
      </c>
      <c r="C89" s="486" t="str">
        <f>Translations!$B$241</f>
        <v>Uwaga - są to w rzeczywistości ostrzeżenia dla użytkownika wniosków z weryfikacji, zawierające informacje na temat nieistotnych nieprawidłowości i niezgodności, które nie uniemożliwiają weryfikatorowi stwierdzenia z wystarczającą pewnością, że dane są wolne od istotnych nieprawidłowości nadal obecnych w momencie potwierdzenia wniosków z weryfikacji (tylko podsumowanie głównych kwestii, jeżeli weryfikator pragnie zwrócić na nie szczególną uwagę użytkownika; szczegóły dotyczące wszystkich nieistotnych nieprawidłowości i niezgodności oraz zalecenia dotyczące ulepszeń należy wymienić w ustaleniach w załączniku 1). .</v>
      </c>
      <c r="D89" s="379"/>
      <c r="E89" s="186"/>
    </row>
    <row r="90" spans="1:5" ht="12.75" customHeight="1">
      <c r="A90" s="480"/>
      <c r="B90" s="187" t="s">
        <v>478</v>
      </c>
      <c r="C90" s="486"/>
      <c r="D90" s="379"/>
      <c r="E90" s="186"/>
    </row>
    <row r="91" spans="1:5" ht="12.75" customHeight="1">
      <c r="A91" s="480"/>
      <c r="B91" s="187" t="s">
        <v>479</v>
      </c>
      <c r="C91" s="486"/>
      <c r="D91" s="379"/>
      <c r="E91" s="186"/>
    </row>
    <row r="92" spans="1:5" ht="12.75" customHeight="1">
      <c r="A92" s="480"/>
      <c r="B92" s="187"/>
      <c r="C92" s="486"/>
      <c r="D92" s="379"/>
      <c r="E92" s="186"/>
    </row>
    <row r="93" spans="1:5" ht="12.75" customHeight="1">
      <c r="A93" s="480"/>
      <c r="B93" s="187"/>
      <c r="C93" s="486"/>
      <c r="D93" s="379"/>
      <c r="E93" s="186"/>
    </row>
    <row r="94" spans="1:5" ht="12.75" customHeight="1">
      <c r="A94" s="480"/>
      <c r="B94" s="187"/>
      <c r="C94" s="486"/>
      <c r="D94" s="379"/>
      <c r="E94" s="186"/>
    </row>
    <row r="95" spans="1:5" ht="12.75" customHeight="1">
      <c r="A95" s="480"/>
      <c r="B95" s="187"/>
      <c r="C95" s="486"/>
      <c r="D95" s="379"/>
      <c r="E95" s="186"/>
    </row>
    <row r="96" spans="1:5" ht="25.5" customHeight="1">
      <c r="A96" s="480"/>
      <c r="B96" s="187"/>
      <c r="C96" s="486" t="str">
        <f>Translations!$B$164</f>
        <v>&lt;należy umieścić tu uwagi dotyczące wszelkich wyjątków, w odniesieniu do których odnotowano, że mogą wpływać lub wpływają na weryfikację, a tym samym przyczyniają się do sformułowania ostrzeżeń we wnioskach z weryfikacji . Każdą uwagę należy numerować oddzielnie&gt;</v>
      </c>
      <c r="D96" s="379"/>
      <c r="E96" s="186"/>
    </row>
    <row r="97" spans="1:5" ht="12.75" customHeight="1">
      <c r="A97" s="480"/>
      <c r="B97" s="187"/>
      <c r="C97" s="486"/>
      <c r="D97" s="379"/>
      <c r="E97" s="186"/>
    </row>
    <row r="98" spans="1:5" ht="12.75" customHeight="1">
      <c r="A98" s="481"/>
      <c r="B98" s="187"/>
      <c r="C98" s="486"/>
      <c r="D98" s="379"/>
      <c r="E98" s="186"/>
    </row>
    <row r="99" spans="1:4" ht="89.25" customHeight="1">
      <c r="A99" s="500" t="str">
        <f>Translations!$B$165</f>
        <v>WNIOSKI Z WERYFIKACJI – raport niezweryfikowany: </v>
      </c>
      <c r="B99" s="188" t="str">
        <f>Translations!$B$242</f>
        <v>Przeprowadziliśmy weryfikację danych dotyczących emisji gazów cieplarnianych [lub danych dotyczących tonokilometrów] zgłoszonych przez wyżej wspomnianego operatora w jego rocznym raporcie na temat wielkości emisji [lub raporcie dotyczącym tonokilometrów] przedstawionym powyżej. Z przeprowadzonych działań weryfikacyjnych (zob. załącznik 2) wynika, że danych tych NIE MOŻNA zweryfikować z powodu - &lt;niepotrzebne usunąć&gt;</v>
      </c>
      <c r="C99" s="492" t="str">
        <f>Translations!$B$243</f>
        <v>&lt;ALBO ten tekst wniosków z weryfikacji, jeśli nie jest możliwe zweryfikowanie danych z powodu istotnych nieprawidłowości, ograniczenia zakresu lub niezgodności (które należy szczegółowo określić jako istotne pozycje w załączniku 1 wraz z pozostałymi kwestiami mniej istotnymi nadal obecnymi w momencie ostatecznej weryfikacji) nie gwarantują wystarczającej jasności i uniemożliwiają weryfikatorowi stwierdzenie z wystarczającą pewnością, że dane są wolne od istotnych nieprawidłowości.&gt;</v>
      </c>
      <c r="D99" s="380"/>
    </row>
    <row r="100" spans="1:4" ht="12.75" customHeight="1">
      <c r="A100" s="501"/>
      <c r="B100" s="189" t="str">
        <f>Translations!$B$244</f>
        <v>- nieusuniętych istotnych nieprawidłowości (pojedynczo lub łącznie)</v>
      </c>
      <c r="C100" s="492"/>
      <c r="D100" s="137"/>
    </row>
    <row r="101" spans="1:4" ht="12.75" customHeight="1">
      <c r="A101" s="501"/>
      <c r="B101" s="189" t="str">
        <f>Translations!$B$169</f>
        <v>- nieusuniętych istotnych niezgodności (pojedynczo lub łącznie)</v>
      </c>
      <c r="C101" s="492"/>
      <c r="D101" s="137"/>
    </row>
    <row r="102" spans="1:4" ht="12.75" customHeight="1">
      <c r="A102" s="501"/>
      <c r="B102" s="189" t="str">
        <f>Translations!$B$170</f>
        <v>- niepełnych danych lub informacji udostępnionych na potrzeby weryfikacji</v>
      </c>
      <c r="C102" s="492"/>
      <c r="D102" s="137"/>
    </row>
    <row r="103" spans="1:4" ht="12.75" customHeight="1">
      <c r="A103" s="501"/>
      <c r="B103" s="189" t="str">
        <f>Translations!$B$171</f>
        <v>- ograniczenia zakresu wskutek braku przejrzystości lub zakresu zatwierdzonego planu monitorowania</v>
      </c>
      <c r="C103" s="492" t="str">
        <f>Translations!$B$172</f>
        <v>Z przedstawionej listy należy wybrać odpowiednie powody lub w razie potrzeby dodać powód.</v>
      </c>
      <c r="D103" s="137"/>
    </row>
    <row r="104" spans="1:4" ht="12.75" customHeight="1" thickBot="1">
      <c r="A104" s="516"/>
      <c r="B104" s="190" t="str">
        <f>Translations!$B$173</f>
        <v>- plan monitorowania nie został zatwierdzony przez właściwy organ</v>
      </c>
      <c r="C104" s="492"/>
      <c r="D104" s="137"/>
    </row>
    <row r="105" spans="1:3" ht="9" customHeight="1" thickBot="1">
      <c r="A105" s="86"/>
      <c r="B105" s="183"/>
      <c r="C105" s="162"/>
    </row>
    <row r="106" spans="1:3" s="81" customFormat="1" ht="15" customHeight="1" thickBot="1">
      <c r="A106" s="493" t="str">
        <f>Translations!$B$174</f>
        <v>ZESPÓŁ WERYFIKACYJNY</v>
      </c>
      <c r="B106" s="494"/>
      <c r="C106" s="162"/>
    </row>
    <row r="107" spans="1:3" ht="12.75">
      <c r="A107" s="71" t="str">
        <f>Translations!$B$175</f>
        <v>Audytor wiodący EU ETS:</v>
      </c>
      <c r="B107" s="191"/>
      <c r="C107" s="172" t="str">
        <f>Translations!$B$176</f>
        <v>&lt;Podać nazwisko&gt;</v>
      </c>
    </row>
    <row r="108" spans="1:3" ht="12.75">
      <c r="A108" s="73" t="str">
        <f>Translations!$B$177</f>
        <v>Audytorzy EU ETS:</v>
      </c>
      <c r="B108" s="154"/>
      <c r="C108" s="172" t="str">
        <f>Translations!$B$176</f>
        <v>&lt;Podać nazwisko&gt;</v>
      </c>
    </row>
    <row r="109" spans="1:3" ht="26.25" customHeight="1">
      <c r="A109" s="73" t="str">
        <f>Translations!$B$178</f>
        <v>Eksperci techniczni (audytorzy EU ETS):</v>
      </c>
      <c r="B109" s="154"/>
      <c r="C109" s="172" t="str">
        <f>Translations!$B$176</f>
        <v>&lt;Podać nazwisko&gt;</v>
      </c>
    </row>
    <row r="110" spans="1:3" ht="25.5">
      <c r="A110" s="73" t="str">
        <f>Translations!$B$179</f>
        <v>Osoba dokonująca niezależnego przeglądu:</v>
      </c>
      <c r="B110" s="154"/>
      <c r="C110" s="172" t="str">
        <f>Translations!$B$176</f>
        <v>&lt;Podać nazwisko&gt;</v>
      </c>
    </row>
    <row r="111" spans="1:3" ht="39" thickBot="1">
      <c r="A111" s="160" t="str">
        <f>Translations!$B$180</f>
        <v>Eksperci techniczni (osoby dokonujące niezależnego przeglądu):</v>
      </c>
      <c r="B111" s="192"/>
      <c r="C111" s="172" t="str">
        <f>Translations!$B$176</f>
        <v>&lt;Podać nazwisko&gt;</v>
      </c>
    </row>
    <row r="112" spans="2:3" ht="32.25" customHeight="1" thickBot="1">
      <c r="B112" s="148"/>
      <c r="C112" s="162"/>
    </row>
    <row r="113" spans="1:3" ht="44.25" customHeight="1">
      <c r="A113" s="71" t="str">
        <f>Translations!$B$181</f>
        <v>Podpisano w imieniu &lt;podać nazwisko weryfikatora&gt;:</v>
      </c>
      <c r="B113" s="152"/>
      <c r="C113" s="127" t="str">
        <f>Translations!$B$182</f>
        <v>&lt;Wprowadzić podpis osoby upoważnionej&gt;</v>
      </c>
    </row>
    <row r="114" spans="1:3" ht="76.5" customHeight="1">
      <c r="A114" s="73" t="str">
        <f>Translations!$B$245</f>
        <v>Nazwisko osoby upoważnionej do składania podpisów:</v>
      </c>
      <c r="B114" s="158"/>
      <c r="C114" s="127" t="str">
        <f>Translations!$B$184</f>
        <v>WAŻNA UWAGA: Formułując wnioski i składając w tym miejscu podpis, podpisujący potwierdza z wystarczającą pewnością dokładność danych (w granicach mającego zastosowanie progu istotności wynoszącego 2% lub 5%) i status zgodności ze WSZYSTKIMI przepisami i zasadami. Zidentyfikowane później błędy, które mogą unieważniać przedstawione powyżej wnioski z weryfikacji, mogą prowadzić do prawnej i finansowej odpowiedzialności weryfikatora/organizacji weryfikującej.</v>
      </c>
    </row>
    <row r="115" spans="1:3" ht="25.5" customHeight="1" thickBot="1">
      <c r="A115" s="160" t="str">
        <f>Translations!$B$246</f>
        <v>Data wniosków z weryfikacji:</v>
      </c>
      <c r="B115" s="165"/>
      <c r="C115" s="127" t="str">
        <f>Translations!$B$186</f>
        <v>&lt;podać datę wniosków z weryfikacji&gt; - Uwaga – w przypadku aktualizacji wniosków z weryfikacji datę tę trzeba zmienić</v>
      </c>
    </row>
    <row r="116" spans="2:3" ht="13.5" thickBot="1">
      <c r="B116" s="148"/>
      <c r="C116" s="157"/>
    </row>
    <row r="117" spans="1:3" ht="36" customHeight="1">
      <c r="A117" s="71" t="str">
        <f>Translations!$B$187</f>
        <v>Nazwisko weryfikatora:</v>
      </c>
      <c r="B117" s="152"/>
      <c r="C117" s="127" t="str">
        <f>Translations!$B$188</f>
        <v>&lt;podać oficjalną nazwę weryfikatora&gt;</v>
      </c>
    </row>
    <row r="118" spans="1:3" ht="12.75">
      <c r="A118" s="73" t="str">
        <f>Translations!$B$247</f>
        <v>Adres kontaktowy:</v>
      </c>
      <c r="B118" s="158"/>
      <c r="C118" s="127" t="str">
        <f>Translations!$B$190</f>
        <v>&lt;podać oficjalny adres kontaktowy weryfikatora, w tym adres e-mail&gt;</v>
      </c>
    </row>
    <row r="119" spans="1:3" ht="25.5">
      <c r="A119" s="73" t="str">
        <f>Translations!$B$191</f>
        <v>Data umowy w sprawie weryfikacji:</v>
      </c>
      <c r="B119" s="158"/>
      <c r="C119" s="159"/>
    </row>
    <row r="120" spans="1:3" s="194" customFormat="1" ht="38.25">
      <c r="A120" s="73" t="str">
        <f>Translations!$B$248</f>
        <v>Czy weryfikator jest akredytowany, czy jest certyfikowaną osobą fizyczną?</v>
      </c>
      <c r="B120" s="173"/>
      <c r="C120" s="193"/>
    </row>
    <row r="121" spans="1:3" s="195" customFormat="1" ht="51">
      <c r="A121" s="73" t="str">
        <f>Translations!$B$193</f>
        <v>Nazwa krajowej jednostki akredytującej lub krajowego organu certyfikującego weryfikatora:</v>
      </c>
      <c r="B121" s="158"/>
      <c r="C121" s="127" t="str">
        <f>Translations!$B$249</f>
        <v>&lt; należy podać nazwę krajowej jednostki akredytującej, np. UKAS, jeżeli weryfikator jest akredytowany; należy podać nazwę krajowego organu certyfikującego, jeżeli weryfikator jest certyfikowany na mocy art. 54 ust. 2 AVR.&gt;</v>
      </c>
    </row>
    <row r="122" spans="1:3" s="195" customFormat="1" ht="13.5" thickBot="1">
      <c r="A122" s="160" t="str">
        <f>Translations!$B$195</f>
        <v>Numer akredytacji/certyfikatu: </v>
      </c>
      <c r="B122" s="165"/>
      <c r="C122" s="127" t="str">
        <f>Translations!$B$196</f>
        <v>&lt;nadany przez wyżej wymienioną jednostkę akredytującą/krajowy organ certyfikujący&gt;</v>
      </c>
    </row>
    <row r="126" ht="57.75" customHeight="1">
      <c r="B126" s="196"/>
    </row>
    <row r="127" ht="12.75">
      <c r="B127" s="196"/>
    </row>
    <row r="128" ht="12.75">
      <c r="B128" s="196"/>
    </row>
  </sheetData>
  <sheetProtection formatCells="0" formatColumns="0" formatRows="0"/>
  <mergeCells count="38">
    <mergeCell ref="A35:B35"/>
    <mergeCell ref="A38:A39"/>
    <mergeCell ref="A57:A58"/>
    <mergeCell ref="A51:A52"/>
    <mergeCell ref="A43:A46"/>
    <mergeCell ref="C89:C95"/>
    <mergeCell ref="A70:B70"/>
    <mergeCell ref="A71:A72"/>
    <mergeCell ref="A65:A66"/>
    <mergeCell ref="A73:A74"/>
    <mergeCell ref="A28:B28"/>
    <mergeCell ref="A36:A37"/>
    <mergeCell ref="A40:A41"/>
    <mergeCell ref="A42:B42"/>
    <mergeCell ref="A81:A82"/>
    <mergeCell ref="A2:B2"/>
    <mergeCell ref="A5:B5"/>
    <mergeCell ref="A17:B17"/>
    <mergeCell ref="A3:B3"/>
    <mergeCell ref="A53:A54"/>
    <mergeCell ref="A106:B106"/>
    <mergeCell ref="A75:A76"/>
    <mergeCell ref="A77:A78"/>
    <mergeCell ref="A79:A80"/>
    <mergeCell ref="A63:A64"/>
    <mergeCell ref="A47:A48"/>
    <mergeCell ref="A87:A88"/>
    <mergeCell ref="B87:B88"/>
    <mergeCell ref="A99:A104"/>
    <mergeCell ref="A89:A98"/>
    <mergeCell ref="C103:C104"/>
    <mergeCell ref="C99:C102"/>
    <mergeCell ref="A49:A50"/>
    <mergeCell ref="A61:A62"/>
    <mergeCell ref="A55:A56"/>
    <mergeCell ref="A59:A60"/>
    <mergeCell ref="A85:B85"/>
    <mergeCell ref="C96:C98"/>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rulescompliance3</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9"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1">
      <selection activeCell="C16" sqref="C16"/>
    </sheetView>
  </sheetViews>
  <sheetFormatPr defaultColWidth="11.421875" defaultRowHeight="12.75"/>
  <cols>
    <col min="1" max="1" width="4.8515625" style="61" customWidth="1"/>
    <col min="2" max="2" width="75.7109375" style="62" customWidth="1"/>
    <col min="3" max="3" width="9.7109375" style="82" customWidth="1"/>
    <col min="4" max="4" width="75.7109375" style="64" customWidth="1"/>
    <col min="5" max="5" width="54.7109375" style="64" customWidth="1"/>
    <col min="6" max="16384" width="11.421875" style="64" customWidth="1"/>
  </cols>
  <sheetData>
    <row r="1" spans="1:4" ht="12.75">
      <c r="A1" s="509" t="str">
        <f>Translations!$B$250</f>
        <v>Sprawozdanie z weryfikacji ‑ system handlu uprawnieniami do emisji gazów cieplarnianych</v>
      </c>
      <c r="B1" s="509"/>
      <c r="C1" s="61"/>
      <c r="D1" s="116" t="str">
        <f>Translations!$B$63</f>
        <v>WYTYCZNE DLA WERYFIKATORÓW</v>
      </c>
    </row>
    <row r="2" spans="1:4" ht="13.5" thickBot="1">
      <c r="A2" s="509" t="str">
        <f>Translations!$B$66</f>
        <v>Sprawozdawczość roczna w ramach EU ETS</v>
      </c>
      <c r="B2" s="509"/>
      <c r="C2" s="61"/>
      <c r="D2" s="117"/>
    </row>
    <row r="3" spans="1:4" s="85" customFormat="1" ht="13.5" thickBot="1">
      <c r="A3" s="118"/>
      <c r="B3" s="119"/>
      <c r="C3" s="86"/>
      <c r="D3" s="120" t="str">
        <f>Translations!$B$251</f>
        <v>Należy podać nazwę prowadzącego instalację, którą podano w arkuszu „Wnioski z weryfikacji”</v>
      </c>
    </row>
    <row r="4" spans="1:4" ht="12.75">
      <c r="A4" s="518" t="str">
        <f>Translations!$B$252</f>
        <v>Załącznik 1A – Nieprawidłowości, niezgodności i zalecane ulepszenia </v>
      </c>
      <c r="B4" s="518"/>
      <c r="C4" s="518"/>
      <c r="D4" s="117"/>
    </row>
    <row r="5" spans="2:4" ht="13.5" customHeight="1">
      <c r="B5" s="70"/>
      <c r="C5" s="61"/>
      <c r="D5" s="117"/>
    </row>
    <row r="6" spans="1:5" ht="26.25" thickBot="1">
      <c r="A6" s="122" t="s">
        <v>56</v>
      </c>
      <c r="B6" s="61" t="str">
        <f>Translations!$B$253</f>
        <v>Nieusunięte nieprawidłowości, których nie usunięto przed przekazaniem sprawozdania z weryfikacji</v>
      </c>
      <c r="C6" s="86" t="str">
        <f>Translations!$B$254</f>
        <v>Istotne?</v>
      </c>
      <c r="D6" s="123" t="str">
        <f>Translations!$B$255</f>
        <v>W kolumnie „Istotne?” należy wybrać odpowiednio „Tak” lub „Nie”</v>
      </c>
      <c r="E6" s="69"/>
    </row>
    <row r="7" spans="1:4" ht="12.75" customHeight="1">
      <c r="A7" s="124" t="s">
        <v>57</v>
      </c>
      <c r="B7" s="125"/>
      <c r="C7" s="126" t="str">
        <f>Translations!$B$256</f>
        <v>-- wybierz --</v>
      </c>
      <c r="D7" s="489" t="str">
        <f>Translations!$B$257</f>
        <v>Należy podać odpowiedni opis, przeznaczając jeden wiersz na każdy punkt dotyczący nieusuniętej nieprawidłowości. Jeżeli potrzeba więcej miejsca, należy dodać wiersze i ponumerować punkty. Jeżeli NIE MA nieusuniętych nieprawidłowości, w pierwszym wierszu należy wpisać NIE DOTYCZY.</v>
      </c>
    </row>
    <row r="8" spans="1:4" ht="25.5">
      <c r="A8" s="75" t="s">
        <v>58</v>
      </c>
      <c r="B8" s="128"/>
      <c r="C8" s="129" t="str">
        <f>Translations!$B$256</f>
        <v>-- wybierz --</v>
      </c>
      <c r="D8" s="489"/>
    </row>
    <row r="9" spans="1:4" ht="12.75" customHeight="1">
      <c r="A9" s="75" t="s">
        <v>59</v>
      </c>
      <c r="B9" s="128"/>
      <c r="C9" s="129" t="str">
        <f>Translations!$B$256</f>
        <v>-- wybierz --</v>
      </c>
      <c r="D9" s="489"/>
    </row>
    <row r="10" spans="1:4" ht="12.75" customHeight="1">
      <c r="A10" s="75" t="s">
        <v>60</v>
      </c>
      <c r="B10" s="128"/>
      <c r="C10" s="129" t="str">
        <f>Translations!$B$256</f>
        <v>-- wybierz --</v>
      </c>
      <c r="D10" s="489"/>
    </row>
    <row r="11" spans="1:4" ht="12.75" customHeight="1">
      <c r="A11" s="75" t="s">
        <v>61</v>
      </c>
      <c r="B11" s="128"/>
      <c r="C11" s="129" t="str">
        <f>Translations!$B$256</f>
        <v>-- wybierz --</v>
      </c>
      <c r="D11" s="489"/>
    </row>
    <row r="12" spans="1:4" ht="38.25" customHeight="1">
      <c r="A12" s="75" t="s">
        <v>62</v>
      </c>
      <c r="B12" s="128"/>
      <c r="C12" s="129" t="str">
        <f>Translations!$B$256</f>
        <v>-- wybierz --</v>
      </c>
      <c r="D12" s="489" t="str">
        <f>Translations!$B$258</f>
        <v>&lt;W stosownych przypadkach należy podać szczegóły dotyczące nieprawidłowości, w tym jej charakter i wielkość oraz element raportu, którego ona dotyczy, a także określić, czy ma istotny wpływ. Trzeba wyraźnie określić, czy nieprawidłowość polega na zawyżeniu (np. wartość jest wyższa niż być powinna), czy zaniżeniu (wartość niższa niż być powinna)&gt; W celu uzyskania dodatkowych informacji na temat klasyfikacji i raportowania nieprawidłowości proszę zapoznać się z przewodnikiem przygotowanym przez służby Komisji Europejskiej.</v>
      </c>
    </row>
    <row r="13" spans="1:5" ht="12.75" customHeight="1">
      <c r="A13" s="75" t="s">
        <v>63</v>
      </c>
      <c r="B13" s="128"/>
      <c r="C13" s="129" t="s">
        <v>1257</v>
      </c>
      <c r="D13" s="489"/>
      <c r="E13" s="379"/>
    </row>
    <row r="14" spans="1:5" ht="15" customHeight="1">
      <c r="A14" s="75" t="s">
        <v>64</v>
      </c>
      <c r="B14" s="128"/>
      <c r="C14" s="129" t="str">
        <f>Translations!$B$256</f>
        <v>-- wybierz --</v>
      </c>
      <c r="D14" s="489"/>
      <c r="E14" s="379"/>
    </row>
    <row r="15" spans="1:5" ht="12.75" customHeight="1">
      <c r="A15" s="75" t="s">
        <v>65</v>
      </c>
      <c r="B15" s="128"/>
      <c r="C15" s="129" t="str">
        <f>Translations!$B$256</f>
        <v>-- wybierz --</v>
      </c>
      <c r="D15" s="489"/>
      <c r="E15" s="379"/>
    </row>
    <row r="16" spans="1:5" ht="26.25" thickBot="1">
      <c r="A16" s="76" t="s">
        <v>66</v>
      </c>
      <c r="B16" s="130"/>
      <c r="C16" s="131" t="str">
        <f>Translations!$B$256</f>
        <v>-- wybierz --</v>
      </c>
      <c r="D16" s="489"/>
      <c r="E16" s="379"/>
    </row>
    <row r="17" spans="2:5" ht="12.75">
      <c r="B17" s="70"/>
      <c r="C17" s="61"/>
      <c r="D17" s="132"/>
      <c r="E17" s="379"/>
    </row>
    <row r="18" spans="1:5" ht="13.5" customHeight="1">
      <c r="A18" s="122" t="s">
        <v>561</v>
      </c>
      <c r="B18" s="61" t="str">
        <f>Translations!$B$259</f>
        <v>Nieusunięte niezgodności z zatwierdzonym planem monitorowania</v>
      </c>
      <c r="C18" s="86"/>
      <c r="D18" s="133"/>
      <c r="E18" s="208"/>
    </row>
    <row r="19" spans="1:5" ht="26.25" customHeight="1" thickBot="1">
      <c r="A19" s="122"/>
      <c r="B19" s="134" t="str">
        <f>Translations!$B$260</f>
        <v>w tym rozbieżności pomiędzy zatwierdzonym planem a faktycznymi źródłami, strumieniami materiałów wsadowych, granicami itd. zidentyfikowanymi podczas weryfikacji.</v>
      </c>
      <c r="C19" s="135" t="str">
        <f>Translations!$B$254</f>
        <v>Istotne?</v>
      </c>
      <c r="D19" s="123"/>
      <c r="E19" s="381"/>
    </row>
    <row r="20" spans="1:5" ht="12.75" customHeight="1">
      <c r="A20" s="124" t="s">
        <v>68</v>
      </c>
      <c r="B20" s="125"/>
      <c r="C20" s="126" t="str">
        <f>Translations!$B$256</f>
        <v>-- wybierz --</v>
      </c>
      <c r="D20" s="486" t="str">
        <f>Translations!$B$261</f>
        <v>Należy podać wszelkie istotne dane. Na każdy punkt dotyczący niezgodności należy przeznaczyć jeden wiersz. Jeżeli potrzeba więcej miejsca, należy dodać wiersze i ponumerować punkty. Jeżeli NIE MA nieusuniętych niezgodności, w pierwszym wierszu należy wpisać NIE DOTYCZY.</v>
      </c>
      <c r="E20" s="379"/>
    </row>
    <row r="21" spans="1:5" ht="25.5">
      <c r="A21" s="75" t="s">
        <v>69</v>
      </c>
      <c r="B21" s="128"/>
      <c r="C21" s="129" t="str">
        <f>Translations!$B$256</f>
        <v>-- wybierz --</v>
      </c>
      <c r="D21" s="486"/>
      <c r="E21" s="379"/>
    </row>
    <row r="22" spans="1:5" ht="12.75" customHeight="1">
      <c r="A22" s="75" t="s">
        <v>70</v>
      </c>
      <c r="B22" s="128"/>
      <c r="C22" s="129" t="str">
        <f>Translations!$B$256</f>
        <v>-- wybierz --</v>
      </c>
      <c r="D22" s="486"/>
      <c r="E22" s="379"/>
    </row>
    <row r="23" spans="1:5" ht="12.75" customHeight="1">
      <c r="A23" s="75" t="s">
        <v>71</v>
      </c>
      <c r="B23" s="128"/>
      <c r="C23" s="129" t="str">
        <f>Translations!$B$256</f>
        <v>-- wybierz --</v>
      </c>
      <c r="D23" s="486"/>
      <c r="E23" s="379"/>
    </row>
    <row r="24" spans="1:5" ht="12.75" customHeight="1">
      <c r="A24" s="75" t="s">
        <v>72</v>
      </c>
      <c r="B24" s="128"/>
      <c r="C24" s="129" t="str">
        <f>Translations!$B$256</f>
        <v>-- wybierz --</v>
      </c>
      <c r="D24" s="486"/>
      <c r="E24" s="379"/>
    </row>
    <row r="25" spans="1:5" ht="12.75" customHeight="1">
      <c r="A25" s="75" t="s">
        <v>73</v>
      </c>
      <c r="B25" s="128"/>
      <c r="C25" s="129" t="str">
        <f>Translations!$B$256</f>
        <v>-- wybierz --</v>
      </c>
      <c r="D25" s="486" t="str">
        <f>Translations!$B$262</f>
        <v>&lt;Należy podać szczegóły dotyczące niezgodności, w tym jej charakter i wielkość oraz element raportu, którego ona dotyczy&gt; W celu uzyskania dodatkowych informacji na temat klasyfikacji i raportowania niezgodnościi proszę zapoznać się z przewodnikiem przygotowanym przez służby Komisji Europejskiej.</v>
      </c>
      <c r="E25" s="379"/>
    </row>
    <row r="26" spans="1:5" ht="13.5" customHeight="1">
      <c r="A26" s="75" t="s">
        <v>74</v>
      </c>
      <c r="B26" s="128"/>
      <c r="C26" s="129" t="str">
        <f>Translations!$B$256</f>
        <v>-- wybierz --</v>
      </c>
      <c r="D26" s="486"/>
      <c r="E26" s="379"/>
    </row>
    <row r="27" spans="1:5" ht="13.5" customHeight="1">
      <c r="A27" s="75" t="s">
        <v>75</v>
      </c>
      <c r="B27" s="128"/>
      <c r="C27" s="129" t="str">
        <f>Translations!$B$256</f>
        <v>-- wybierz --</v>
      </c>
      <c r="D27" s="486"/>
      <c r="E27" s="379"/>
    </row>
    <row r="28" spans="1:5" ht="13.5" customHeight="1">
      <c r="A28" s="75" t="s">
        <v>76</v>
      </c>
      <c r="B28" s="128"/>
      <c r="C28" s="129" t="str">
        <f>Translations!$B$256</f>
        <v>-- wybierz --</v>
      </c>
      <c r="D28" s="486"/>
      <c r="E28" s="379"/>
    </row>
    <row r="29" spans="1:5" ht="26.25" thickBot="1">
      <c r="A29" s="76" t="s">
        <v>77</v>
      </c>
      <c r="B29" s="130"/>
      <c r="C29" s="131" t="str">
        <f>Translations!$B$256</f>
        <v>-- wybierz --</v>
      </c>
      <c r="D29" s="486"/>
      <c r="E29" s="379"/>
    </row>
    <row r="30" spans="2:5" ht="12.75">
      <c r="B30" s="70"/>
      <c r="C30" s="61"/>
      <c r="D30" s="132"/>
      <c r="E30" s="379"/>
    </row>
    <row r="31" spans="1:5" s="80" customFormat="1" ht="13.5" customHeight="1" thickBot="1">
      <c r="A31" s="122" t="s">
        <v>562</v>
      </c>
      <c r="B31" s="61" t="str">
        <f>Translations!$B$263</f>
        <v>Nieusunięte niezgodności z MRR zidentyfikowane podczas weryfikacji</v>
      </c>
      <c r="C31" s="135" t="str">
        <f>Translations!$B$254</f>
        <v>Istotne?</v>
      </c>
      <c r="D31" s="123"/>
      <c r="E31" s="208"/>
    </row>
    <row r="32" spans="1:5" s="80" customFormat="1" ht="12.75" customHeight="1">
      <c r="A32" s="124" t="s">
        <v>79</v>
      </c>
      <c r="B32" s="125"/>
      <c r="C32" s="126" t="str">
        <f>Translations!$B$256</f>
        <v>-- wybierz --</v>
      </c>
      <c r="D32" s="486" t="str">
        <f>Translations!$B$264</f>
        <v>Należy podać wszelkie istotne dane. Na każdy punkt dotyczący niezgodności należy przeznaczyć jeden wiersz. Jeżeli potrzeba więcej miejsca, należy dodać wiersze i ponumerować punkty. Jeżeli NIE MA niezgodności, w pierwszym wierszu należy wpisać NIE DOTYCZY.</v>
      </c>
      <c r="E32" s="378"/>
    </row>
    <row r="33" spans="1:5" s="80" customFormat="1" ht="25.5">
      <c r="A33" s="75" t="s">
        <v>80</v>
      </c>
      <c r="B33" s="128"/>
      <c r="C33" s="129" t="str">
        <f>Translations!$B$256</f>
        <v>-- wybierz --</v>
      </c>
      <c r="D33" s="486"/>
      <c r="E33" s="378"/>
    </row>
    <row r="34" spans="1:5" s="80" customFormat="1" ht="12.75" customHeight="1">
      <c r="A34" s="75" t="s">
        <v>81</v>
      </c>
      <c r="B34" s="128"/>
      <c r="C34" s="129" t="str">
        <f>Translations!$B$256</f>
        <v>-- wybierz --</v>
      </c>
      <c r="D34" s="486"/>
      <c r="E34" s="378"/>
    </row>
    <row r="35" spans="1:5" s="80" customFormat="1" ht="12.75" customHeight="1">
      <c r="A35" s="75" t="s">
        <v>82</v>
      </c>
      <c r="B35" s="128"/>
      <c r="C35" s="129" t="str">
        <f>Translations!$B$256</f>
        <v>-- wybierz --</v>
      </c>
      <c r="D35" s="486"/>
      <c r="E35" s="378"/>
    </row>
    <row r="36" spans="1:5" s="80" customFormat="1" ht="12.75" customHeight="1">
      <c r="A36" s="75" t="s">
        <v>83</v>
      </c>
      <c r="B36" s="128"/>
      <c r="C36" s="129" t="str">
        <f>Translations!$B$256</f>
        <v>-- wybierz --</v>
      </c>
      <c r="D36" s="486"/>
      <c r="E36" s="378"/>
    </row>
    <row r="37" spans="1:5" s="80" customFormat="1" ht="12.75" customHeight="1">
      <c r="A37" s="75" t="s">
        <v>84</v>
      </c>
      <c r="B37" s="128"/>
      <c r="C37" s="129" t="str">
        <f>Translations!$B$256</f>
        <v>-- wybierz --</v>
      </c>
      <c r="D37" s="486" t="str">
        <f>Translations!$B$265</f>
        <v>&lt;Należy podać szczegóły dotyczące niezgodności, w tym jej charakter i wielkość oraz element rozporządzenia w sprawie monitorowania i raportowania, którego ona dotyczy&gt; W celu uzyskania dodatkowych informacji na temat klasyfikacji i raportowania niezgodnościi proszę zapoznać się z przewodnikiem przygotowanym przez służby Komisji Europejskiej.</v>
      </c>
      <c r="E37" s="378"/>
    </row>
    <row r="38" spans="1:5" s="80" customFormat="1" ht="13.5" customHeight="1">
      <c r="A38" s="75" t="s">
        <v>85</v>
      </c>
      <c r="B38" s="128"/>
      <c r="C38" s="129" t="str">
        <f>Translations!$B$256</f>
        <v>-- wybierz --</v>
      </c>
      <c r="D38" s="486"/>
      <c r="E38" s="378"/>
    </row>
    <row r="39" spans="1:5" s="80" customFormat="1" ht="13.5" customHeight="1">
      <c r="A39" s="75" t="s">
        <v>86</v>
      </c>
      <c r="B39" s="128"/>
      <c r="C39" s="129" t="str">
        <f>Translations!$B$256</f>
        <v>-- wybierz --</v>
      </c>
      <c r="D39" s="486"/>
      <c r="E39" s="378"/>
    </row>
    <row r="40" spans="1:5" s="80" customFormat="1" ht="13.5" customHeight="1">
      <c r="A40" s="75" t="s">
        <v>87</v>
      </c>
      <c r="B40" s="128"/>
      <c r="C40" s="129" t="str">
        <f>Translations!$B$256</f>
        <v>-- wybierz --</v>
      </c>
      <c r="D40" s="486"/>
      <c r="E40" s="378"/>
    </row>
    <row r="41" spans="1:5" s="80" customFormat="1" ht="26.25" thickBot="1">
      <c r="A41" s="76" t="s">
        <v>88</v>
      </c>
      <c r="B41" s="130"/>
      <c r="C41" s="131" t="str">
        <f>Translations!$B$256</f>
        <v>-- wybierz --</v>
      </c>
      <c r="D41" s="486"/>
      <c r="E41" s="378"/>
    </row>
    <row r="42" spans="2:5" ht="12.75">
      <c r="B42" s="70"/>
      <c r="C42" s="61"/>
      <c r="D42" s="132"/>
      <c r="E42" s="379"/>
    </row>
    <row r="43" spans="1:5" ht="13.5" customHeight="1" thickBot="1">
      <c r="A43" s="122" t="s">
        <v>563</v>
      </c>
      <c r="B43" s="61" t="str">
        <f>Translations!$B$266</f>
        <v>Ewentualne zalecane ulepszenia </v>
      </c>
      <c r="C43" s="61"/>
      <c r="D43" s="132"/>
      <c r="E43" s="379"/>
    </row>
    <row r="44" spans="1:5" ht="12.75" customHeight="1">
      <c r="A44" s="124" t="s">
        <v>109</v>
      </c>
      <c r="B44" s="72"/>
      <c r="C44" s="90"/>
      <c r="D44" s="519" t="str">
        <f>Translations!$B$267</f>
        <v>Należy podać wszelkie istotne dane. Na każdy punkt dotyczący ulepszeń należy przeznaczyć jedną komórkę. Jeżeli potrzeba więcej miejsca, należy dodać wiersze i ponumerować punkty. Jeżeli NIE MA punktów dotyczących ulepszeń, w pierwszym wierszu należy napisać NIE DOTYCZY. W celu uzyskania dodatkowych informacji na temat klasyfikacji i raportowania ulepszeń proszę zapoznać się z przewodnikiem przygotowanym przez służby Komisji Europejskiej.</v>
      </c>
      <c r="E44" s="379"/>
    </row>
    <row r="45" spans="1:5" ht="12.75">
      <c r="A45" s="75" t="s">
        <v>110</v>
      </c>
      <c r="B45" s="74"/>
      <c r="C45" s="90"/>
      <c r="D45" s="519"/>
      <c r="E45" s="379"/>
    </row>
    <row r="46" spans="1:5" ht="12.75" customHeight="1">
      <c r="A46" s="75" t="s">
        <v>547</v>
      </c>
      <c r="B46" s="74"/>
      <c r="C46" s="90"/>
      <c r="D46" s="519"/>
      <c r="E46" s="379"/>
    </row>
    <row r="47" spans="1:5" ht="12.75" customHeight="1">
      <c r="A47" s="75" t="s">
        <v>548</v>
      </c>
      <c r="B47" s="74"/>
      <c r="C47" s="90"/>
      <c r="D47" s="519"/>
      <c r="E47" s="379"/>
    </row>
    <row r="48" spans="1:5" ht="12.75" customHeight="1">
      <c r="A48" s="75" t="s">
        <v>549</v>
      </c>
      <c r="B48" s="74"/>
      <c r="C48" s="90"/>
      <c r="D48" s="519"/>
      <c r="E48" s="379"/>
    </row>
    <row r="49" spans="1:5" ht="12.75" customHeight="1">
      <c r="A49" s="75" t="s">
        <v>550</v>
      </c>
      <c r="B49" s="74"/>
      <c r="C49" s="90"/>
      <c r="D49" s="519" t="str">
        <f>Translations!$B$268</f>
        <v>Niniejszą sekcję należy uzupełnić również w odniesieniu do weryfikacji danych dotyczących tonokilometrów. Zalecenia dotyczące ulepszeń mogą być nadal istotne dla właściwego organu, ponieważ mogą dostarczać mu informacji na temat jakości zweryfikowanych danych.</v>
      </c>
      <c r="E49" s="379"/>
    </row>
    <row r="50" spans="1:5" ht="12.75" customHeight="1">
      <c r="A50" s="75" t="s">
        <v>551</v>
      </c>
      <c r="B50" s="74"/>
      <c r="C50" s="90"/>
      <c r="D50" s="519"/>
      <c r="E50" s="379"/>
    </row>
    <row r="51" spans="1:5" ht="12.75" customHeight="1">
      <c r="A51" s="75" t="s">
        <v>552</v>
      </c>
      <c r="B51" s="74"/>
      <c r="C51" s="90"/>
      <c r="D51" s="519"/>
      <c r="E51" s="379"/>
    </row>
    <row r="52" spans="1:5" ht="12.75" customHeight="1">
      <c r="A52" s="75" t="s">
        <v>553</v>
      </c>
      <c r="B52" s="74"/>
      <c r="C52" s="90"/>
      <c r="D52" s="519"/>
      <c r="E52" s="379"/>
    </row>
    <row r="53" spans="1:5" ht="13.5" thickBot="1">
      <c r="A53" s="76" t="s">
        <v>111</v>
      </c>
      <c r="B53" s="77"/>
      <c r="C53" s="90"/>
      <c r="D53" s="519"/>
      <c r="E53" s="379"/>
    </row>
    <row r="54" spans="2:5" ht="12.75">
      <c r="B54" s="70"/>
      <c r="C54" s="61"/>
      <c r="D54" s="132"/>
      <c r="E54" s="379"/>
    </row>
    <row r="55" spans="1:5" s="80" customFormat="1" ht="38.25" customHeight="1" thickBot="1">
      <c r="A55" s="122" t="s">
        <v>564</v>
      </c>
      <c r="B55" s="61" t="str">
        <f>Translations!$B$269</f>
        <v>Niezgodności z poprzedniego roku, które NIE zostały usunięte.
Nie trzeba w tym miejscu podawać usuniętych niezgodności z poprzedniego roku, które zgłoszono we wcześniejszym sprawozdaniu z weryfikacji.</v>
      </c>
      <c r="C55" s="61"/>
      <c r="D55" s="132"/>
      <c r="E55" s="378"/>
    </row>
    <row r="56" spans="1:5" s="80" customFormat="1" ht="12.75" customHeight="1">
      <c r="A56" s="124" t="s">
        <v>235</v>
      </c>
      <c r="B56" s="72"/>
      <c r="C56" s="90"/>
      <c r="D56" s="519" t="str">
        <f>Translations!$B$270</f>
        <v>Należy podać wszelkie istotne dane. Na każdy nieuwzględniony punkt dotyczący ulepszenia z poprzedniego roku należy przeznaczyć jedną komórkę. Jeżeli potrzeba więcej miejsca, należy dodać wiersze i ponumerować punkty. Jeżeli NIE MA nieuwzględnionych punktów dotyczących ulepszeń, w pierwszym wierszu należy wpisać NIE DOTYCZY.</v>
      </c>
      <c r="E56" s="378"/>
    </row>
    <row r="57" spans="1:5" s="80" customFormat="1" ht="12.75">
      <c r="A57" s="75" t="s">
        <v>236</v>
      </c>
      <c r="B57" s="74"/>
      <c r="C57" s="90"/>
      <c r="D57" s="519"/>
      <c r="E57" s="378"/>
    </row>
    <row r="58" spans="1:5" s="80" customFormat="1" ht="12.75" customHeight="1">
      <c r="A58" s="75" t="s">
        <v>554</v>
      </c>
      <c r="B58" s="74"/>
      <c r="C58" s="90"/>
      <c r="D58" s="519"/>
      <c r="E58" s="378"/>
    </row>
    <row r="59" spans="1:5" s="80" customFormat="1" ht="12.75" customHeight="1">
      <c r="A59" s="75" t="s">
        <v>555</v>
      </c>
      <c r="B59" s="74"/>
      <c r="C59" s="90"/>
      <c r="D59" s="519"/>
      <c r="E59" s="378"/>
    </row>
    <row r="60" spans="1:5" s="80" customFormat="1" ht="12.75" customHeight="1">
      <c r="A60" s="75" t="s">
        <v>556</v>
      </c>
      <c r="B60" s="74"/>
      <c r="C60" s="90"/>
      <c r="D60" s="519"/>
      <c r="E60" s="378"/>
    </row>
    <row r="61" spans="1:5" s="80" customFormat="1" ht="12.75" customHeight="1">
      <c r="A61" s="75" t="s">
        <v>557</v>
      </c>
      <c r="B61" s="74"/>
      <c r="C61" s="90"/>
      <c r="D61" s="519" t="str">
        <f>Translations!$B$271</f>
        <v>Niniejsza sekcja nie ma zastosowania do weryfikacji raportów dotyczących tonokilometrów.</v>
      </c>
      <c r="E61" s="378"/>
    </row>
    <row r="62" spans="1:5" s="80" customFormat="1" ht="12.75" customHeight="1">
      <c r="A62" s="75" t="s">
        <v>558</v>
      </c>
      <c r="B62" s="74"/>
      <c r="C62" s="90"/>
      <c r="D62" s="519"/>
      <c r="E62" s="378"/>
    </row>
    <row r="63" spans="1:5" s="80" customFormat="1" ht="12.75" customHeight="1">
      <c r="A63" s="75" t="s">
        <v>559</v>
      </c>
      <c r="B63" s="74"/>
      <c r="C63" s="90"/>
      <c r="D63" s="519"/>
      <c r="E63" s="378"/>
    </row>
    <row r="64" spans="1:5" s="80" customFormat="1" ht="12.75" customHeight="1">
      <c r="A64" s="75" t="s">
        <v>560</v>
      </c>
      <c r="B64" s="74"/>
      <c r="C64" s="90"/>
      <c r="D64" s="519"/>
      <c r="E64" s="378"/>
    </row>
    <row r="65" spans="1:5" s="80" customFormat="1" ht="13.5" thickBot="1">
      <c r="A65" s="76" t="s">
        <v>237</v>
      </c>
      <c r="B65" s="77"/>
      <c r="C65" s="90"/>
      <c r="D65" s="519"/>
      <c r="E65" s="378"/>
    </row>
    <row r="66" spans="1:5" s="80" customFormat="1" ht="12.75">
      <c r="A66" s="137"/>
      <c r="B66" s="137"/>
      <c r="C66" s="137"/>
      <c r="D66" s="132"/>
      <c r="E66" s="378"/>
    </row>
    <row r="67" spans="1:5" s="80" customFormat="1" ht="12.75">
      <c r="A67" s="518" t="str">
        <f>Translations!$B$272</f>
        <v>Załącznik 1B – Metodyka w zakresie uzupełniania luk w danych</v>
      </c>
      <c r="B67" s="518"/>
      <c r="C67" s="518"/>
      <c r="D67" s="132"/>
      <c r="E67" s="378"/>
    </row>
    <row r="68" spans="1:5" s="80" customFormat="1" ht="13.5" thickBot="1">
      <c r="A68" s="121"/>
      <c r="B68" s="121"/>
      <c r="C68" s="121"/>
      <c r="D68" s="132"/>
      <c r="E68" s="378"/>
    </row>
    <row r="69" spans="1:5" s="80" customFormat="1" ht="12.75">
      <c r="A69" s="61"/>
      <c r="B69" s="138" t="str">
        <f>Translations!$B$273</f>
        <v>Czy metoda uzupełniania luk w danych była potrzebna?</v>
      </c>
      <c r="C69" s="139" t="str">
        <f>Translations!$B$256</f>
        <v>-- wybierz --</v>
      </c>
      <c r="D69" s="345" t="str">
        <f>Translations!$B$392</f>
        <v>Metoda stosowana w przypadku luk w danych wymagana na podstawie art. 65 MRR</v>
      </c>
      <c r="E69" s="378"/>
    </row>
    <row r="70" spans="1:5" s="80" customFormat="1" ht="12.75">
      <c r="A70" s="61"/>
      <c r="B70" s="141" t="str">
        <f>Translations!$B$274</f>
        <v>Jeżeli tak, czy właściwy organ zatwierdził tę metodę przed zakończeniem weryfikacji?</v>
      </c>
      <c r="C70" s="142" t="str">
        <f>Translations!$B$256</f>
        <v>-- wybierz --</v>
      </c>
      <c r="D70" s="140"/>
      <c r="E70" s="378"/>
    </row>
    <row r="71" spans="1:5" s="80" customFormat="1" ht="12.75">
      <c r="A71" s="61"/>
      <c r="B71" s="143" t="str">
        <f>Translations!$B$275</f>
        <v>Jeżeli nie, - </v>
      </c>
      <c r="C71" s="144"/>
      <c r="D71" s="140"/>
      <c r="E71" s="378"/>
    </row>
    <row r="72" spans="1:5" s="80" customFormat="1" ht="25.5">
      <c r="A72" s="61"/>
      <c r="B72" s="145" t="str">
        <f>Translations!$B$276</f>
        <v>- czy zastosowana metoda miała charakter zachowawczy (jeżeli nie, należy podać więcej szczegółów)</v>
      </c>
      <c r="C72" s="142" t="str">
        <f>Translations!$B$256</f>
        <v>-- wybierz --</v>
      </c>
      <c r="D72" s="140"/>
      <c r="E72" s="378"/>
    </row>
    <row r="73" spans="1:5" s="80" customFormat="1" ht="26.25" thickBot="1">
      <c r="A73" s="61"/>
      <c r="B73" s="146" t="str">
        <f>Translations!$B$277</f>
        <v>- czy zastosowana metoda doprowadziła do istotnych nieprawidłowości (jeżeli tak, należy podać więcej szczegółów)</v>
      </c>
      <c r="C73" s="147" t="str">
        <f>Translations!$B$256</f>
        <v>-- wybierz --</v>
      </c>
      <c r="D73" s="140"/>
      <c r="E73" s="378"/>
    </row>
    <row r="74" spans="1:5" s="80" customFormat="1" ht="12.75">
      <c r="A74" s="61"/>
      <c r="B74" s="62"/>
      <c r="C74" s="82"/>
      <c r="D74" s="140"/>
      <c r="E74" s="378"/>
    </row>
    <row r="75" spans="1:5" s="80" customFormat="1" ht="12.75">
      <c r="A75" s="61"/>
      <c r="B75" s="62"/>
      <c r="C75" s="82"/>
      <c r="D75" s="140"/>
      <c r="E75" s="378"/>
    </row>
    <row r="76" spans="1:5" s="80" customFormat="1" ht="12.75">
      <c r="A76" s="61"/>
      <c r="B76" s="62"/>
      <c r="C76" s="82"/>
      <c r="D76" s="140"/>
      <c r="E76" s="378"/>
    </row>
    <row r="77" spans="1:5" s="80" customFormat="1" ht="12.75">
      <c r="A77" s="61"/>
      <c r="B77" s="62"/>
      <c r="C77" s="82"/>
      <c r="D77" s="140"/>
      <c r="E77" s="378"/>
    </row>
    <row r="78" spans="1:5" s="80" customFormat="1" ht="12.75">
      <c r="A78" s="61"/>
      <c r="B78" s="62"/>
      <c r="C78" s="82"/>
      <c r="D78" s="140"/>
      <c r="E78" s="378"/>
    </row>
    <row r="79" spans="4:5" ht="12.75">
      <c r="D79" s="140"/>
      <c r="E79" s="379"/>
    </row>
    <row r="80" spans="4:5" ht="12.75">
      <c r="D80" s="140"/>
      <c r="E80" s="379"/>
    </row>
    <row r="81" spans="4:5" ht="12.75">
      <c r="D81" s="140"/>
      <c r="E81" s="379"/>
    </row>
    <row r="82" spans="4:5" ht="12.75">
      <c r="D82" s="140"/>
      <c r="E82" s="379"/>
    </row>
    <row r="83" spans="4:5" ht="12.75">
      <c r="D83" s="140"/>
      <c r="E83" s="379"/>
    </row>
  </sheetData>
  <sheetProtection formatCells="0" formatColumns="0" formatRows="0"/>
  <mergeCells count="14">
    <mergeCell ref="D12:D16"/>
    <mergeCell ref="D44:D48"/>
    <mergeCell ref="D61:D65"/>
    <mergeCell ref="D56:D60"/>
    <mergeCell ref="A1:B1"/>
    <mergeCell ref="A2:B2"/>
    <mergeCell ref="A4:C4"/>
    <mergeCell ref="D7:D11"/>
    <mergeCell ref="A67:C67"/>
    <mergeCell ref="D25:D29"/>
    <mergeCell ref="D20:D24"/>
    <mergeCell ref="D37:D41"/>
    <mergeCell ref="D32:D36"/>
    <mergeCell ref="D49:D53"/>
  </mergeCells>
  <dataValidations count="2">
    <dataValidation type="list" allowBlank="1" showErrorMessage="1" prompt="Please select: yes or no" sqref="C7:C16 C20:C29 C32:C41">
      <formula1>SelectYesNo</formula1>
    </dataValidation>
    <dataValidation type="list" allowBlank="1" showInputMessage="1" showErrorMessage="1" sqref="C69:C70 C72:C73">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80"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zoomScaleSheetLayoutView="100" zoomScalePageLayoutView="0" workbookViewId="0" topLeftCell="A1">
      <selection activeCell="B19" sqref="B19"/>
    </sheetView>
  </sheetViews>
  <sheetFormatPr defaultColWidth="11.421875" defaultRowHeight="12.75"/>
  <cols>
    <col min="1" max="1" width="20.28125" style="86" customWidth="1"/>
    <col min="2" max="2" width="74.140625" style="114" customWidth="1"/>
    <col min="3" max="3" width="73.140625" style="69" customWidth="1"/>
    <col min="4" max="16384" width="11.421875" style="85" customWidth="1"/>
  </cols>
  <sheetData>
    <row r="1" spans="1:5" s="64" customFormat="1" ht="12.75">
      <c r="A1" s="61"/>
      <c r="B1" s="62"/>
      <c r="C1" s="63" t="str">
        <f>Translations!$B$63</f>
        <v>WYTYCZNE DLA WERYFIKATORÓW</v>
      </c>
      <c r="E1" s="83"/>
    </row>
    <row r="2" spans="1:3" s="64" customFormat="1" ht="12.75" customHeight="1">
      <c r="A2" s="509" t="str">
        <f>Translations!$B$250</f>
        <v>Sprawozdanie z weryfikacji ‑ system handlu uprawnieniami do emisji gazów cieplarnianych</v>
      </c>
      <c r="B2" s="509"/>
      <c r="C2" s="84"/>
    </row>
    <row r="3" spans="1:3" s="64" customFormat="1" ht="12.75">
      <c r="A3" s="509" t="str">
        <f>'Wnioski z weryfikacji (inst)'!A3:B3</f>
        <v>Sprawozdawczość roczna w ramach EU ETS</v>
      </c>
      <c r="B3" s="509"/>
      <c r="C3" s="529" t="str">
        <f>Translations!$B$278</f>
        <v>Uwaga - nazwa instalacji zostanie automatycznie uzupełniona po jej wprowadzeniu w arkuszu „Załącznik 1”</v>
      </c>
    </row>
    <row r="4" spans="1:3" s="64" customFormat="1" ht="15" customHeight="1">
      <c r="A4" s="524" t="str">
        <f>IF(ISBLANK('Załącznik 1 - niezgodności'!A3),NameMissing,'Załącznik 1 - niezgodności'!A3)</f>
        <v>Należy wprowadzić nazwę prowadzącego instalację w arkuszu „Załącznik 1”:</v>
      </c>
      <c r="B4" s="525"/>
      <c r="C4" s="529"/>
    </row>
    <row r="5" spans="1:3" ht="12.75">
      <c r="A5" s="520" t="str">
        <f>Translations!$B$279</f>
        <v>Załącznik 2 – Dalsze informacje istotne dla wniosków z weryfikacji</v>
      </c>
      <c r="B5" s="520"/>
      <c r="C5" s="523" t="str">
        <f>Translations!$B$280</f>
        <v>W niniejszym arkuszu nie należy zmieniać formy wyrazów, JEŻELI NIE MA takiego polecenia</v>
      </c>
    </row>
    <row r="6" spans="2:3" ht="13.5" thickBot="1">
      <c r="B6" s="87"/>
      <c r="C6" s="523"/>
    </row>
    <row r="7" spans="1:2" ht="89.25" customHeight="1">
      <c r="A7" s="88" t="str">
        <f>Translations!$B$281</f>
        <v>Cele i zakres weryfikacji: </v>
      </c>
      <c r="B7" s="89" t="str">
        <f>Translations!$B$282</f>
        <v>Zweryfikować roczną wielkość emisji [dane dotyczące tonokilometrów] prowadzącego instalację lub operatora statku powietrznego, aby uzyskać wystarczający poziom pewności dla celów rocznego raportu na temat wielkości emisji [raportu dotyczącego tonokilometrów] (jak przedstawiono w skrócie w załączonych wnioskach z weryfikacji) w ramach systemu handlu uprawnieniami do emisji gazów cieplarnianych oraz potwierdzić zgodność z zatwierdzonymi wymogami dotyczącymi monitorowania, zatwierdzonym planem monitorowania i rozporządzeniem UE w sprawie monitorowania i raportowania.</v>
      </c>
    </row>
    <row r="8" spans="1:5" ht="114.75" customHeight="1">
      <c r="A8" s="90" t="str">
        <f>Translations!$B$283</f>
        <v>Obowiązki:</v>
      </c>
      <c r="B8" s="91" t="str">
        <f>Translations!$B$284</f>
        <v>Prowadzący instalację lub operator statku powietrznego ponosi wyłączną odpowiedzialność za przygotowywanie i składanie raportów na temat ich rocznych emisji gazów cieplarnianych [danych dotyczących tonokilometrów] do celów EU ETS zgodnie z zasadami i zatwierdzonym planem monitorowania (wymienionym w załączonych wnioskach z weryfikacji), za wszelkie informacje i oceny potwierdzające zgłoszone dane, za wyznaczenie celów instalacji w zakresie informacji na temat emisji gazów cieplarnianych oraz za tworzenie i utrzymywanie odpowiednich procedur oraz systemów zarządzania działaniami i systemów kontroli wewnętrznej, z których pochodzą zgłoszone informacje.</v>
      </c>
      <c r="E8" s="85">
        <f>Translations!$B$285</f>
        <v>0</v>
      </c>
    </row>
    <row r="9" spans="1:2" ht="12.75">
      <c r="A9" s="90"/>
      <c r="B9" s="91" t="str">
        <f>Translations!$B$286</f>
        <v>Właściwy organ odpowiada za:</v>
      </c>
    </row>
    <row r="10" spans="1:2" ht="25.5" customHeight="1">
      <c r="A10" s="90"/>
      <c r="B10" s="92" t="str">
        <f>Translations!$B$287</f>
        <v>- wydawanie i zmianę obowiązujących zezwoleń dla prowadzących instalacje lub operatorów statków powietrznych;</v>
      </c>
    </row>
    <row r="11" spans="1:2" ht="25.5" customHeight="1">
      <c r="A11" s="90"/>
      <c r="B11" s="92" t="str">
        <f>Translations!$B$288</f>
        <v>- egzekwowanie wymogów rozporządzenia (UE) nr 601/2012 w sprawie monitorowania i raportowania (MRR) oraz wszelkich warunków dotyczących obowiązujących zezwoleń;.</v>
      </c>
    </row>
    <row r="12" spans="1:2" ht="63.75" customHeight="1">
      <c r="A12" s="90"/>
      <c r="B12" s="92" t="str">
        <f>Translations!$B$289</f>
        <v>- uzgadnianie pewnych aspektów procesu weryfikacji, np. rezygnacji z inspekcji na miejscu;
W wyjątkowych okolicznościach, w tym w okolicznościach określonych w art. 70 ust. 1 i 2 MRR, właściwy organ może do celów ETS określić wielkość emisji [dane dotyczące tonokilometrów] prowadzącego instalację lub operatora statku powietrznego.</v>
      </c>
    </row>
    <row r="13" spans="1:3" ht="140.25" customHeight="1">
      <c r="A13" s="90"/>
      <c r="B13" s="93" t="str">
        <f>Translations!$B$290</f>
        <v>Weryfikator (którego nazwisko podano we wnioskach z weryfikacji) ponosi odpowiedzialność – zgodnie z umową w sprawie weryfikacji i rozporządzeniem Komisji (UE) nr 600/2012 w sprawie akredytacji i weryfikacji – za przeprowadzenie weryfikacji prowadzącego instalację lub operatora statku powietrznego w interesie publicznym, niezależnie od prowadzącego instalację lub operatora statku powietrznego i właściwych organów odpowiedzialnych za wykonanie dyrektywy 2003/87/WE. Obowiązkiem weryfikatora jest sformułowanie niezależnych wniosków na podstawie analizy informacji i danych przedstawionych w rocznym raporcie na temat wielkości emisji [raporcie dotyczącym tonokilometrów] i przedstawienie tych wniosków prowadzącemu instalację lub operatorowi statku powietrznego. Weryfikator zgłasza również, jeżeli jego zdaniem:           </v>
      </c>
      <c r="C13" s="94"/>
    </row>
    <row r="14" spans="1:3" ht="38.25" customHeight="1">
      <c r="A14" s="90"/>
      <c r="B14" s="95" t="str">
        <f>Translations!$B$291</f>
        <v>•   roczny raport na temat wielkości emisji [raport dotyczący tonokilometrów] jest lub może być związany z nieprawidłowościami (pominięciami, przedstawieniami, nieścisłościami lub pomyłkami) lub niezgodnościami; lub                                                                                                                                                              </v>
      </c>
      <c r="C14" s="96"/>
    </row>
    <row r="15" spans="1:3" ht="38.25" customHeight="1">
      <c r="A15" s="90"/>
      <c r="B15" s="95" t="str">
        <f>Translations!$B$292</f>
        <v>•   prowadzący instalację lub operator statku powietrznego nie przestrzega rozporządzenia (UE) nr 601/2012 w sprawie monitorowania i raportowania, nawet jeśli właściwy organ zatwierdził odnośny plan monitorowania;                                                                                                                                                            </v>
      </c>
      <c r="C15" s="97"/>
    </row>
    <row r="16" spans="1:4" ht="38.25" customHeight="1">
      <c r="A16" s="90"/>
      <c r="B16" s="95" t="str">
        <f>Translations!$B$293</f>
        <v>•   audytor wiodący EU ETS/audytor nie otrzymał wszystkich informacji i wyjaśnień, które są mu niezbędne do przeprowadzenia analizy i uzyskania wystarczającego poziomu pewności; lub</v>
      </c>
      <c r="D16" s="69"/>
    </row>
    <row r="17" spans="1:2" ht="51">
      <c r="A17" s="90"/>
      <c r="B17" s="95" t="str">
        <f>Translations!$B$294</f>
        <v>•  można poprawić wyniki prowadzącego instalację lub operatora statku powietrznego pod względem monitorowania i sprawozdawczości w zakresie emisji lub zgodności z zatwierdzonym planem monitorowania i rozporządzeniem (UE) nr 601/2012 w sprawie monitorowania i raportowania.</v>
      </c>
    </row>
    <row r="18" spans="1:4" ht="178.5">
      <c r="A18" s="90" t="str">
        <f>Translations!$B$295</f>
        <v>Wykonane działania i podstawa wniosków z weryfikacji: </v>
      </c>
      <c r="B18" s="98" t="str">
        <f>Translations!$B$296</f>
        <v>Przeprowadziliśmy analizę z uwzględnieniem wymienionych niżej dokumentów referencyjnych zawierających kryteria weryfikacji. Polegało to na zbadaniu – na podstawie naszej analizy ryzyka ‑ dowodów w celu uzyskania wystarczającej pewności, że wartości liczbowe i inne informacje związane ze zgłaszanymi danymi przygotowano odpowiednio, zgodnie z rozporządzeniami i zasadami dotyczącymi unijnego systemu handlu uprawnieniami do emisji gazów cieplarnianych, określonymi w wymienionych niżej dokumentach referencyjnych zawierających kryteria EU ETS oraz z zatwierdzonym planem monitorowania prowadzącego instalację lub operatora statku powietrznego. Wiązało się to również z ocenieniem, w stosownych przypadkach, oszacowań i osądów dokonanych przez prowadzącego instalację lub operatora statku powietrznego przy opracowywaniu danych oraz z oceną ogólnej adekwatności sposobu prezentacji danych w rocznym raporcie na temat wielkości emisji [raporcie dotyczącym tonokilometrów] i potencjalnych istotnych nieprawidłowości, jakie mogą być skutkiem takiej prezentacji.</v>
      </c>
      <c r="C18" s="99"/>
      <c r="D18" s="69"/>
    </row>
    <row r="19" spans="1:4" ht="12.75">
      <c r="A19" s="90" t="str">
        <f>Translations!$B$297</f>
        <v>Poziom istotności</v>
      </c>
      <c r="B19" s="100"/>
      <c r="C19" s="68" t="str">
        <f>Translations!$B$298</f>
        <v>Zob. art. 23 AVR</v>
      </c>
      <c r="D19" s="69"/>
    </row>
    <row r="20" spans="1:3" ht="63.75">
      <c r="A20" s="90"/>
      <c r="B20" s="100"/>
      <c r="C20" s="101" t="str">
        <f>Translations!$B$299</f>
        <v>&lt; podać wszelkie inne istotne szczegóły lub kryteria odnoszące się do wykonanych działań lub stanowiące podstawę wniosków z weryfikacji. W tym wierszu weryfikator może dodać wszelkie informacje, które uzna za przydatne dla użytkownika wniosków z weryfikacji do zrozumienia szczegółów i zakresu wykonanych działań itp.&gt;</v>
      </c>
    </row>
    <row r="21" spans="1:4" ht="63.75" customHeight="1" thickBot="1">
      <c r="A21" s="102"/>
      <c r="B21" s="103" t="str">
        <f>Translations!$B$300</f>
        <v>Ilościowe określenie emisji gazów cieplarnianych wiąże się z nieodłączną niepewnością, jaka wynika ze zdolności projektowej przyrządów pomiarowych i metodyki badania oraz niepełnej wiedzy naukowej, które stosuje się w celu określenia współczynników emisji i współczynników ocieplenia globalnego.</v>
      </c>
      <c r="C21" s="68"/>
      <c r="D21" s="69"/>
    </row>
    <row r="22" spans="2:13" ht="9" customHeight="1" thickBot="1">
      <c r="B22" s="87"/>
      <c r="C22" s="68"/>
      <c r="D22" s="104"/>
      <c r="E22" s="104"/>
      <c r="F22" s="104"/>
      <c r="G22" s="104"/>
      <c r="H22" s="104"/>
      <c r="I22" s="104"/>
      <c r="J22" s="104"/>
      <c r="K22" s="104"/>
      <c r="L22" s="104"/>
      <c r="M22" s="104"/>
    </row>
    <row r="23" spans="1:13" ht="39.75" customHeight="1">
      <c r="A23" s="521" t="str">
        <f>Translations!$B$301</f>
        <v>Przytoczone dokumenty referencyjne: </v>
      </c>
      <c r="B23" s="105" t="str">
        <f>Translations!$B$302</f>
        <v>Przeprowadzanie weryfikacji (1) – dla akredytowanych weryfikatorów</v>
      </c>
      <c r="C23" s="527" t="str">
        <f>Translations!$B$303</f>
        <v>&lt;należy wybrać zestaw kryteriów właściwy dla akredytacji / certyfikacji posiadanej przez weryfikatora (wykreślić pozostałe zestawy).&gt; Oczekuje się, że w przypadku większości jednostek prowadzących weryfikację potrzebny będzie tylko zestaw (1).
Uwaga ‑ niektóre dokumenty mogą być uaktualniane i zmieniane, więc trzeba sprawdzić, czy przywołana jest właściwa wersja</v>
      </c>
      <c r="D23" s="104"/>
      <c r="E23" s="104"/>
      <c r="F23" s="104"/>
      <c r="G23" s="104"/>
      <c r="H23" s="104"/>
      <c r="I23" s="104"/>
      <c r="J23" s="104"/>
      <c r="K23" s="104"/>
      <c r="L23" s="104"/>
      <c r="M23" s="104"/>
    </row>
    <row r="24" spans="1:3" ht="38.25" customHeight="1">
      <c r="A24" s="522"/>
      <c r="B24" s="106" t="str">
        <f>Translations!$B$304</f>
        <v>1) Rozporządzenie Komisji (UE) nr 600/2012 w sprawie weryfikacji raportów na temat wielkości emisji gazów cieplarnianych i raportów dotyczących tonokilometrów oraz akredytacji weryfikatorów zgodnie z dyrektywą 2003/87/WE….. (AVR)</v>
      </c>
      <c r="C24" s="527"/>
    </row>
    <row r="25" spans="1:3" ht="38.25" customHeight="1">
      <c r="A25" s="522"/>
      <c r="B25" s="107" t="str">
        <f>Translations!$B$305</f>
        <v>2) EN ISO 14065:2013 Wymagania dla jednostek prowadzących walidację i weryfikację dotyczącą gazów cieplarnianych do wykorzystania w akredytacji lub innych formach uznawania.</v>
      </c>
      <c r="C25" s="527"/>
    </row>
    <row r="26" spans="1:3" ht="25.5" customHeight="1">
      <c r="A26" s="522"/>
      <c r="B26" s="107" t="str">
        <f>Translations!$B$306</f>
        <v>3) EN ISO 14064-3:2012 Specyfikacja i wytyczne walidacji oraz weryfikacji asercji dotyczących gazów cieplarnianych</v>
      </c>
      <c r="C26" s="527"/>
    </row>
    <row r="27" spans="1:3" ht="25.5">
      <c r="A27" s="522"/>
      <c r="B27" s="106" t="str">
        <f>Translations!$B$307</f>
        <v>4) IAF MD 6:2014 Międzynarodowe Forum Akredytacyjne (IAF) Dokument obowiązkowy dotyczący stosowania normy ISO 14065:2013 (wyd. 2, marzec 2014 r.)</v>
      </c>
      <c r="C27" s="527"/>
    </row>
    <row r="28" spans="1:3" ht="25.5">
      <c r="A28" s="522"/>
      <c r="B28" s="106" t="str">
        <f>Translations!$B$308</f>
        <v>5) Wytyczne w zakresie weryfikacji i akredytacji opracowane przez służby Komisji Europejskiej</v>
      </c>
      <c r="C28" s="527"/>
    </row>
    <row r="29" spans="1:3" ht="25.5">
      <c r="A29" s="522"/>
      <c r="B29" s="106" t="str">
        <f>Translations!$B$309</f>
        <v>6) EA-6/03 Europejska Współpraca w zakresie Akredytacji – Wytyczne w zakresie uznawania weryfikatorów na mocy dyrektywy w sprawie EU ETS </v>
      </c>
      <c r="C29" s="527"/>
    </row>
    <row r="30" spans="1:3" ht="12.75">
      <c r="A30" s="522"/>
      <c r="B30" s="402" t="str">
        <f>Translations!$B$41</f>
        <v>Poniżej podano wytyczne dotyczące poszczególnych państw członkowskich:</v>
      </c>
      <c r="C30" s="527"/>
    </row>
    <row r="31" spans="1:3" ht="12.75">
      <c r="A31" s="522"/>
      <c r="B31" s="108" t="str">
        <f>Translations!$B$310</f>
        <v>Należy wybrać odpowiednie wytyczne z listy</v>
      </c>
      <c r="C31" s="527"/>
    </row>
    <row r="32" spans="1:3" ht="13.5" thickBot="1">
      <c r="A32" s="522"/>
      <c r="B32" s="109" t="str">
        <f>Translations!$B$310</f>
        <v>Należy wybrać odpowiednie wytyczne z listy</v>
      </c>
      <c r="C32" s="527"/>
    </row>
    <row r="33" spans="1:3" ht="13.5" thickBot="1">
      <c r="A33" s="90"/>
      <c r="B33" s="110"/>
      <c r="C33" s="528"/>
    </row>
    <row r="34" spans="1:3" ht="38.25">
      <c r="A34" s="90"/>
      <c r="B34" s="105" t="str">
        <f>Translations!$B$311</f>
        <v>Przeprowadzanie weryfikacji (2) – Dodatkowe kryteria dla akredytowanych weryfikatorów, stanowiące również zabezpieczenie pod względem finansowym</v>
      </c>
      <c r="C34" s="530" t="str">
        <f>Translations!$B$312</f>
        <v>Zestaw ten należy wybrać wyłącznie wtedy, gdy weryfikator jest jednostką prowadzącą rachunkowość finansową podlegającą zasadom i normom określonym przez Radę Międzynarodowych Standardów Rewizji Finansowej i Usług Atestacyjnych i jej powiązane organy
Normy te nie są objęte akredytacją. Jednostki akredytujące nie będą sprawdzały zgodności z tymi normami.</v>
      </c>
    </row>
    <row r="35" spans="1:3" ht="38.25">
      <c r="A35" s="90"/>
      <c r="B35" s="106" t="str">
        <f>Translations!$B$313</f>
        <v>8) Międzynarodowy Standard Usług Atestacyjnych 3000: Usługi atestacyjne inne niż badania lub przeglądy historycznych informacji finansowych, wydany przez Radę Międzynarodowych Standardów Rewizji Finansowej i Usług Atestacyjnych.</v>
      </c>
      <c r="C35" s="530"/>
    </row>
    <row r="36" spans="1:3" ht="39" thickBot="1">
      <c r="A36" s="90"/>
      <c r="B36" s="109" t="str">
        <f>Translations!$B$314</f>
        <v>9) Międzynarodowy Standard Usług Atestacyjnych 3410: Usługi atestacyjne w zakresie sprawozdawczości dotyczącej emisji gazów cieplarnianych, wydany przez Radę Międzynarodowych Standardów Rewizji Finansowej i Usług Atestacyjnych.</v>
      </c>
      <c r="C36" s="530"/>
    </row>
    <row r="37" spans="1:3" ht="25.5">
      <c r="A37" s="90"/>
      <c r="B37" s="105" t="str">
        <f>Translations!$B$315</f>
        <v>Przeprowadzanie weryfikacji (3) – dla weryfikatorów certyfikowanych na mocy art. 54 ust. 2 AVR</v>
      </c>
      <c r="C37" s="526" t="str">
        <f>Translations!$B$316</f>
        <v>Zestaw ten należy wybrać wyłącznie wtedy, gdy weryfikator jest certyfikowaną osobą fizyczną, jak stanowi art. 54 ust. 2 AVR.</v>
      </c>
    </row>
    <row r="38" spans="1:3" ht="38.25">
      <c r="A38" s="90"/>
      <c r="B38" s="106" t="str">
        <f>Translations!$B$317</f>
        <v>1) Rozporządzenie Komisji (UE) nr 600/2012 w sprawie weryfikacji raportów na temat wielkości emisji gazów cieplarnianych i raportów dotyczących tonokilometrów oraz akredytacji weryfikatorów zgodnie z dyrektywą 2003/87/WE….. (AVR)</v>
      </c>
      <c r="C38" s="526"/>
    </row>
    <row r="39" spans="1:3" ht="25.5">
      <c r="A39" s="90"/>
      <c r="B39" s="106" t="str">
        <f>Translations!$B$318</f>
        <v>2) Wytyczne UE dotyczące certyfikowanych weryfikatorów opracowane przez służby Komisji</v>
      </c>
      <c r="C39" s="111"/>
    </row>
    <row r="40" spans="1:3" ht="39" thickBot="1">
      <c r="A40" s="90"/>
      <c r="B40" s="109" t="str">
        <f>Translations!$B$319</f>
        <v>3)….. Należy podać wszelkie inne wymogi/wytyczne, które dotyczą certyfikowanych weryfikatorów, np. wszelkie zasady państw członkowskich dotyczące procesu certyfikacji</v>
      </c>
      <c r="C40" s="112"/>
    </row>
    <row r="41" spans="1:3" ht="12.75">
      <c r="A41" s="90"/>
      <c r="B41" s="113" t="str">
        <f>Translations!$B$320</f>
        <v>Zasady itp. EU ETS</v>
      </c>
      <c r="C41" s="526" t="str">
        <f>Translations!$B$321</f>
        <v>Ten zestaw powinni wybrać wszyscy weryfikatorzy.
Uwaga ‑ upewnić się, czy lista ta jest ważna dla państwa członkowskiego, w którym wydawane są wnioski z weryfikacji, ponieważ niektóre wytyczne dotyczące państw członkowskich mogą obowiązywać tylko w jednym państwie członkowskim.
Jako minimum trzeba uwzględnić stosowne rozporządzenia UE i wytyczne KE</v>
      </c>
    </row>
    <row r="42" spans="1:3" ht="25.5">
      <c r="A42" s="90"/>
      <c r="B42" s="106" t="str">
        <f>Translations!$B$322</f>
        <v>A) Rozporządzenie Komisji (UE) nr 601/2012 w sprawie monitorowania i raportowania w zakresie emisji gazów cieplarnianych zgodnie z dyrektywą 2003/87/WE (MRR)</v>
      </c>
      <c r="C42" s="526"/>
    </row>
    <row r="43" spans="1:3" ht="25.5" customHeight="1">
      <c r="A43" s="90"/>
      <c r="B43" s="106" t="str">
        <f>Translations!$B$323</f>
        <v>B) Wytyczne UE opracowane przez służby Komisji Europejskiej dla celów wsparcia zharmonizowanej interpretacji rozporządzenia w sprawie monitorowania i raportowania</v>
      </c>
      <c r="C43" s="526"/>
    </row>
    <row r="44" spans="1:3" ht="25.5">
      <c r="A44" s="90"/>
      <c r="B44" s="106" t="str">
        <f>Translations!$B$324</f>
        <v>C) Wytyczne UE opracowane przez służby Komisji Europejskiej dla celów wsparcia zharmonizowanej interpretacji AVR</v>
      </c>
      <c r="C44" s="526"/>
    </row>
    <row r="45" spans="1:3" ht="12.75" customHeight="1" thickBot="1">
      <c r="A45" s="102"/>
      <c r="B45" s="109" t="str">
        <f>Translations!$B$325</f>
        <v>D) należy podać wszelkie inne krajowe wymogi/wytyczne, które mają zastosowanie</v>
      </c>
      <c r="C45" s="526"/>
    </row>
    <row r="46" ht="6.75" customHeight="1">
      <c r="B46" s="87"/>
    </row>
    <row r="47" ht="12.75" customHeight="1"/>
    <row r="48" ht="12.75">
      <c r="B48" s="115"/>
    </row>
  </sheetData>
  <sheetProtection formatCells="0" formatColumns="0" formatRows="0"/>
  <mergeCells count="11">
    <mergeCell ref="C41:C45"/>
    <mergeCell ref="C23:C33"/>
    <mergeCell ref="C3:C4"/>
    <mergeCell ref="C34:C36"/>
    <mergeCell ref="C37:C38"/>
    <mergeCell ref="A5:B5"/>
    <mergeCell ref="A23:A32"/>
    <mergeCell ref="C5:C6"/>
    <mergeCell ref="A2:B2"/>
    <mergeCell ref="A3:B3"/>
    <mergeCell ref="A4:B4"/>
  </mergeCells>
  <dataValidations count="3">
    <dataValidation type="list" allowBlank="1" showErrorMessage="1" promptTitle="Select guidance document" prompt="Select the additional and relevant guidance documents that you have used, ensuring that the correct version is cited" sqref="B31:B32">
      <formula1>conductaccredited</formula1>
    </dataValidation>
    <dataValidation type="list" allowBlank="1" showInputMessage="1" showErrorMessage="1" sqref="B30">
      <formula1>MSSPECIFICGUIDANCE</formula1>
    </dataValidation>
    <dataValidation type="list" allowBlank="1" showInputMessage="1" showErrorMessage="1" prompt="Wybierz odpowiedni poziom istotności"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9"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E31"/>
  <sheetViews>
    <sheetView zoomScaleSheetLayoutView="100" zoomScalePageLayoutView="0" workbookViewId="0" topLeftCell="A1">
      <selection activeCell="C27" sqref="C27:C28"/>
    </sheetView>
  </sheetViews>
  <sheetFormatPr defaultColWidth="11.421875" defaultRowHeight="12.75"/>
  <cols>
    <col min="1" max="1" width="4.8515625" style="61" customWidth="1"/>
    <col min="2" max="2" width="85.7109375" style="62" customWidth="1"/>
    <col min="3" max="3" width="75.7109375" style="82" customWidth="1"/>
    <col min="4" max="16384" width="11.421875" style="64" customWidth="1"/>
  </cols>
  <sheetData>
    <row r="1" ht="12.75">
      <c r="C1" s="63" t="str">
        <f>Translations!$B$63</f>
        <v>WYTYCZNE DLA WERYFIKATORÓW</v>
      </c>
    </row>
    <row r="2" spans="1:3" ht="12.75">
      <c r="A2" s="509" t="str">
        <f>Translations!$B$326</f>
        <v>Wnioski z weryfikacji ‑ system handlu uprawnieniami do emisji gazów cieplarnianych</v>
      </c>
      <c r="B2" s="509"/>
      <c r="C2" s="64"/>
    </row>
    <row r="3" spans="1:3" ht="13.5" thickBot="1">
      <c r="A3" s="509" t="str">
        <f>'Wnioski z weryfikacji (inst)'!A3:B3</f>
        <v>Sprawozdawczość roczna w ramach EU ETS</v>
      </c>
      <c r="B3" s="509"/>
      <c r="C3" s="529" t="str">
        <f>Translations!$B$278</f>
        <v>Uwaga - nazwa instalacji zostanie automatycznie uzupełniona po jej wprowadzeniu w arkuszu „Załącznik 1”</v>
      </c>
    </row>
    <row r="4" spans="1:3" ht="13.5" thickBot="1">
      <c r="A4" s="532" t="str">
        <f>'Załącznik 2 -istotne informacje'!A4</f>
        <v>Należy wprowadzić nazwę prowadzącego instalację w arkuszu „Załącznik 1”:</v>
      </c>
      <c r="B4" s="533"/>
      <c r="C4" s="529"/>
    </row>
    <row r="5" spans="1:3" ht="25.5" customHeight="1">
      <c r="A5" s="506" t="str">
        <f>Translations!$B$327</f>
        <v>Załącznik 3 - Podsumowanie warunków /zmian / wyjaśnień / różnic </v>
      </c>
      <c r="B5" s="506"/>
      <c r="C5" s="66"/>
    </row>
    <row r="6" spans="1:4" ht="29.25" customHeight="1">
      <c r="A6" s="535" t="str">
        <f>Translations!$B$328</f>
        <v>A) które właściwy organ zatwierdził, a których NIE uwzględniono w ponownie wydanym zezwoleniu/planie monitorowania w momencie zakończenia weryfikacji</v>
      </c>
      <c r="B6" s="535"/>
      <c r="C6" s="68"/>
      <c r="D6" s="69"/>
    </row>
    <row r="7" spans="2:4" ht="6.75" customHeight="1" thickBot="1">
      <c r="B7" s="70"/>
      <c r="C7" s="68"/>
      <c r="D7" s="69"/>
    </row>
    <row r="8" spans="1:3" ht="14.25" customHeight="1">
      <c r="A8" s="71">
        <v>1</v>
      </c>
      <c r="B8" s="72"/>
      <c r="C8" s="531" t="str">
        <f>Translations!$B$329</f>
        <v>Należy tu wyszczególnić wszystkie uzgodnienia (np. listowne, telefoniczne, za pośrednictwem poczty elektronicznej lub faksu), które nie zostały uwzględnione w zezwoleniu na emisje gazów cieplarnianych / planie monitorowania. Należy tu również wymienić np. nowe jednostki techniczne, nowe procesy, powiadomienia o zamknięciu itd.</v>
      </c>
    </row>
    <row r="9" spans="1:3" ht="12.75">
      <c r="A9" s="73">
        <v>2</v>
      </c>
      <c r="B9" s="74"/>
      <c r="C9" s="531"/>
    </row>
    <row r="10" spans="1:3" ht="12.75" customHeight="1">
      <c r="A10" s="73">
        <v>3</v>
      </c>
      <c r="B10" s="74"/>
      <c r="C10" s="531"/>
    </row>
    <row r="11" spans="1:3" ht="12.75" customHeight="1">
      <c r="A11" s="73">
        <v>4</v>
      </c>
      <c r="B11" s="74"/>
      <c r="C11" s="531"/>
    </row>
    <row r="12" spans="1:3" ht="12.75" customHeight="1">
      <c r="A12" s="73">
        <v>5</v>
      </c>
      <c r="B12" s="74"/>
      <c r="C12" s="531"/>
    </row>
    <row r="13" spans="1:3" ht="12.75" customHeight="1">
      <c r="A13" s="73">
        <v>6</v>
      </c>
      <c r="B13" s="74"/>
      <c r="C13" s="531" t="str">
        <f>Translations!$B$330</f>
        <v>Należy podać wszelkie istotne dane. Na jedną uwagę należy przeznaczyć jeden wiersz. Jeżeli potrzeba więcej miejsca, należy dodać wiersze i ponumerować punkty. Jeżeli NIE MA istotnych uwag, w pierwszym wierszu należy wpisać NIE DOTYCZY.</v>
      </c>
    </row>
    <row r="14" spans="1:3" ht="12.75" customHeight="1">
      <c r="A14" s="73">
        <v>7</v>
      </c>
      <c r="B14" s="74"/>
      <c r="C14" s="531"/>
    </row>
    <row r="15" spans="1:3" ht="15" customHeight="1">
      <c r="A15" s="75">
        <v>8</v>
      </c>
      <c r="B15" s="74"/>
      <c r="C15" s="531"/>
    </row>
    <row r="16" spans="1:3" ht="12.75" customHeight="1">
      <c r="A16" s="75">
        <v>9</v>
      </c>
      <c r="B16" s="74"/>
      <c r="C16" s="531"/>
    </row>
    <row r="17" spans="1:3" ht="13.5" thickBot="1">
      <c r="A17" s="76">
        <v>10</v>
      </c>
      <c r="B17" s="77"/>
      <c r="C17" s="531"/>
    </row>
    <row r="18" spans="2:3" ht="12.75">
      <c r="B18" s="70"/>
      <c r="C18" s="66"/>
    </row>
    <row r="19" spans="1:4" s="78" customFormat="1" ht="12.75">
      <c r="A19" s="534" t="str">
        <f>Translations!$B$331</f>
        <v>B) które weryfikator zidentyfikował, a które NIE zostały zgłoszone do dnia 31 grudnia danego roku sprawozdawczego</v>
      </c>
      <c r="B19" s="534"/>
      <c r="C19" s="68"/>
      <c r="D19" s="69"/>
    </row>
    <row r="20" spans="1:3" s="80" customFormat="1" ht="43.5" customHeight="1" thickBot="1">
      <c r="A20" s="61"/>
      <c r="B20" s="70" t="str">
        <f>Translations!$B$332</f>
        <v>Należy tu uwzględnić zmiany w zakresie zdolności produkcyjnej, poziomu działalności i eksploatacji instalacji, które mogą mieć wpływ na przydział uprawnień do emisji, oraz zmiany planu monitorowania, które nie zostały zatwierdzone przez właściwy organ przed zakończeniem weryfikacji</v>
      </c>
      <c r="C20" s="79"/>
    </row>
    <row r="21" spans="1:5" s="80" customFormat="1" ht="25.5" customHeight="1">
      <c r="A21" s="71">
        <v>1</v>
      </c>
      <c r="B21" s="72"/>
      <c r="C21" s="531" t="str">
        <f>Translations!$B$333</f>
        <v>&lt;należy tu wyszczególnić wszystkie zmiany związane ze zdolnościami produkcyjnymi, poziomami działalności,i funkcjonowaniem instlacji, które zostały zidentyfikowane przez weryfikatora w trakcie jego pracy, i których nie zgłoszono właściwemu organowi do dnia 31 grudnia odpowiedniego roku sprawozdawczego. Należy tu również wyszczególnić wszystkie zmiany planu monitorowania, które nie zostały zgłoszone właściwemu organowi do końca roku, i które nie zostały zatwierdzone przez właściwy organ przed zakończeniem weryfikacji.</v>
      </c>
      <c r="D21" s="382"/>
      <c r="E21" s="81"/>
    </row>
    <row r="22" spans="1:4" s="80" customFormat="1" ht="12.75" customHeight="1">
      <c r="A22" s="73">
        <v>2</v>
      </c>
      <c r="B22" s="74"/>
      <c r="C22" s="531"/>
      <c r="D22" s="378"/>
    </row>
    <row r="23" spans="1:4" s="80" customFormat="1" ht="12.75" customHeight="1">
      <c r="A23" s="73">
        <v>3</v>
      </c>
      <c r="B23" s="74"/>
      <c r="C23" s="531"/>
      <c r="D23" s="378"/>
    </row>
    <row r="24" spans="1:4" s="80" customFormat="1" ht="12.75" customHeight="1">
      <c r="A24" s="73">
        <v>4</v>
      </c>
      <c r="B24" s="74"/>
      <c r="C24" s="531"/>
      <c r="D24" s="378"/>
    </row>
    <row r="25" spans="1:4" s="80" customFormat="1" ht="12.75" customHeight="1">
      <c r="A25" s="73">
        <v>5</v>
      </c>
      <c r="B25" s="74"/>
      <c r="C25" s="531"/>
      <c r="D25" s="378"/>
    </row>
    <row r="26" spans="1:4" s="80" customFormat="1" ht="12.75" customHeight="1">
      <c r="A26" s="73">
        <v>6</v>
      </c>
      <c r="B26" s="74"/>
      <c r="C26" s="531"/>
      <c r="D26" s="378"/>
    </row>
    <row r="27" spans="1:4" s="80" customFormat="1" ht="12.75" customHeight="1">
      <c r="A27" s="73">
        <v>7</v>
      </c>
      <c r="B27" s="74"/>
      <c r="C27" s="531" t="str">
        <f>Translations!$B$334</f>
        <v>Elementy wymienione w niniejszej sekcji i w sekcji powyższej nie powinny się powtarzać.</v>
      </c>
      <c r="D27" s="378"/>
    </row>
    <row r="28" spans="1:3" s="80" customFormat="1" ht="12.75" customHeight="1">
      <c r="A28" s="73">
        <v>8</v>
      </c>
      <c r="B28" s="74"/>
      <c r="C28" s="531"/>
    </row>
    <row r="29" spans="1:3" s="80" customFormat="1" ht="12.75" customHeight="1">
      <c r="A29" s="73">
        <v>9</v>
      </c>
      <c r="B29" s="74"/>
      <c r="C29" s="531" t="str">
        <f>Translations!$B$330</f>
        <v>Należy podać wszelkie istotne dane. Na jedną uwagę należy przeznaczyć jeden wiersz. Jeżeli potrzeba więcej miejsca, należy dodać wiersze i ponumerować punkty. Jeżeli NIE MA istotnych uwag, w pierwszym wierszu należy wpisać NIE DOTYCZY.</v>
      </c>
    </row>
    <row r="30" spans="1:3" s="80" customFormat="1" ht="12.75" customHeight="1">
      <c r="A30" s="75">
        <v>10</v>
      </c>
      <c r="B30" s="74"/>
      <c r="C30" s="531"/>
    </row>
    <row r="31" spans="1:3" s="80" customFormat="1" ht="12.75" customHeight="1">
      <c r="A31" s="75">
        <v>11</v>
      </c>
      <c r="B31" s="74"/>
      <c r="C31" s="531"/>
    </row>
  </sheetData>
  <sheetProtection formatCells="0" formatColumns="0" formatRows="0"/>
  <mergeCells count="12">
    <mergeCell ref="A2:B2"/>
    <mergeCell ref="A3:B3"/>
    <mergeCell ref="A4:B4"/>
    <mergeCell ref="A19:B19"/>
    <mergeCell ref="A5:B5"/>
    <mergeCell ref="A6:B6"/>
    <mergeCell ref="C13:C17"/>
    <mergeCell ref="C8:C12"/>
    <mergeCell ref="C3:C4"/>
    <mergeCell ref="C29:C31"/>
    <mergeCell ref="C27:C28"/>
    <mergeCell ref="C21:C2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9"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1">
      <selection activeCell="A109" sqref="A109"/>
    </sheetView>
  </sheetViews>
  <sheetFormatPr defaultColWidth="11.421875" defaultRowHeight="12.75"/>
  <cols>
    <col min="1" max="1" width="50.8515625" style="6" bestFit="1" customWidth="1"/>
    <col min="2" max="2" width="8.00390625" style="6" customWidth="1"/>
    <col min="3" max="3" width="37.7109375" style="6" bestFit="1" customWidth="1"/>
    <col min="4" max="16384" width="11.421875" style="6" customWidth="1"/>
  </cols>
  <sheetData>
    <row r="1" ht="12.75">
      <c r="A1" s="52" t="s">
        <v>280</v>
      </c>
    </row>
    <row r="2" ht="12.75">
      <c r="A2" s="53" t="str">
        <f>Translations!$B$335</f>
        <v>Spalanie</v>
      </c>
    </row>
    <row r="3" ht="12.75">
      <c r="A3" s="53" t="str">
        <f>Translations!$B$336</f>
        <v>Rafinowanie olejów mineralnych </v>
      </c>
    </row>
    <row r="4" ht="12.75">
      <c r="A4" s="53" t="str">
        <f>Translations!$B$337</f>
        <v>Produkcja koksu</v>
      </c>
    </row>
    <row r="5" ht="12.75">
      <c r="A5" s="53" t="str">
        <f>Translations!$B$338</f>
        <v>Prażenie lub spiekanie rud metali</v>
      </c>
    </row>
    <row r="6" ht="12.75">
      <c r="A6" s="53" t="str">
        <f>Translations!$B$339</f>
        <v>Produkcja surówki odlewniczej lub stali</v>
      </c>
    </row>
    <row r="7" ht="12.75">
      <c r="A7" s="53" t="str">
        <f>Translations!$B$340</f>
        <v>Produkcja lub obróbka metali żelaznych</v>
      </c>
    </row>
    <row r="8" ht="12.75">
      <c r="A8" s="53" t="str">
        <f>Translations!$B$341</f>
        <v>Produkcja pierwotnego aluminium</v>
      </c>
    </row>
    <row r="9" ht="12.75">
      <c r="A9" s="53" t="str">
        <f>Translations!$B$342</f>
        <v>Produkcja wtórnego aluminium</v>
      </c>
    </row>
    <row r="10" ht="12.75">
      <c r="A10" s="53" t="str">
        <f>Translations!$B$343</f>
        <v>Produkcja lub obróbka metali nieżelaznych</v>
      </c>
    </row>
    <row r="11" ht="12.75">
      <c r="A11" s="53" t="str">
        <f>Translations!$B$344</f>
        <v>Produkcja klinkieru cementowego</v>
      </c>
    </row>
    <row r="12" ht="12.75">
      <c r="A12" s="53" t="str">
        <f>Translations!$B$345</f>
        <v>Produkcja wapna lub kalcynacja dolomitu/magnezytu</v>
      </c>
    </row>
    <row r="13" ht="12.75">
      <c r="A13" s="53" t="str">
        <f>Translations!$B$346</f>
        <v>Produkcja szkła</v>
      </c>
    </row>
    <row r="14" ht="15" customHeight="1">
      <c r="A14" s="53" t="str">
        <f>Translations!$B$347</f>
        <v>Produkcja ceramiki</v>
      </c>
    </row>
    <row r="15" ht="12.75">
      <c r="A15" s="53" t="str">
        <f>Translations!$B$348</f>
        <v>Produkcja wełny mineralnej</v>
      </c>
    </row>
    <row r="16" ht="12.75">
      <c r="A16" s="53" t="str">
        <f>Translations!$B$349</f>
        <v>Produkcja lub obróbka gipsu lub płyt gipsowo-kartonowych</v>
      </c>
    </row>
    <row r="17" ht="12.75">
      <c r="A17" s="53" t="str">
        <f>Translations!$B$350</f>
        <v>Produkcja pulpy drzewnej</v>
      </c>
    </row>
    <row r="18" ht="12.75">
      <c r="A18" s="53" t="str">
        <f>Translations!$B$351</f>
        <v>Produkcja papieru lub tektury</v>
      </c>
    </row>
    <row r="19" ht="12.75">
      <c r="A19" s="53" t="str">
        <f>Translations!$B$352</f>
        <v>Produkcja sadzy</v>
      </c>
    </row>
    <row r="20" ht="12.75">
      <c r="A20" s="53" t="str">
        <f>Translations!$B$353</f>
        <v>Produkcja podtlenku azotu</v>
      </c>
    </row>
    <row r="21" ht="12.75">
      <c r="A21" s="53" t="str">
        <f>Translations!$B$354</f>
        <v>Produkcja kwasu adypinowego</v>
      </c>
    </row>
    <row r="22" ht="12.75">
      <c r="A22" s="53" t="str">
        <f>Translations!$B$355</f>
        <v>Produkcja glioksalu i kwasu glioksalowego</v>
      </c>
    </row>
    <row r="23" ht="12.75">
      <c r="A23" s="53" t="str">
        <f>Translations!$B$356</f>
        <v>Produkcja amoniaku</v>
      </c>
    </row>
    <row r="24" ht="12.75">
      <c r="A24" s="54" t="str">
        <f>Translations!$B$357</f>
        <v>Produkcja chemikaliów luzem</v>
      </c>
    </row>
    <row r="25" ht="12.75">
      <c r="A25" s="53" t="str">
        <f>Translations!$B$358</f>
        <v>Produkcja wodoru i gazu do syntezy</v>
      </c>
    </row>
    <row r="26" ht="12.75">
      <c r="A26" s="53" t="str">
        <f>Translations!$B$359</f>
        <v>Produkcja węglanu sodowego oraz wodorowęglanu sodu</v>
      </c>
    </row>
    <row r="27" ht="12.75">
      <c r="A27" s="53" t="str">
        <f>Translations!$B$360</f>
        <v>Wychwytywanie gazów cieplarnianych na mocy dyrektywy 2009/31/WE</v>
      </c>
    </row>
    <row r="28" ht="12.75">
      <c r="A28" s="53" t="str">
        <f>Translations!$B$361</f>
        <v>Transport gazów cieplarnianych na mocy dyrektywy 2009/31/WE</v>
      </c>
    </row>
    <row r="29" ht="12.75">
      <c r="A29" s="53" t="str">
        <f>Translations!$B$362</f>
        <v>Składowanie gazów cieplarnianych na mocy dyrektywy 2009/31/WE</v>
      </c>
    </row>
    <row r="31" ht="12.75">
      <c r="A31" s="55" t="s">
        <v>546</v>
      </c>
    </row>
    <row r="32" ht="12.75">
      <c r="A32" s="53" t="str">
        <f>Translations!$B$363</f>
        <v>Tak</v>
      </c>
    </row>
    <row r="33" ht="12.75">
      <c r="A33" s="401" t="s">
        <v>1395</v>
      </c>
    </row>
    <row r="34" ht="12.75">
      <c r="A34" s="56"/>
    </row>
    <row r="35" ht="12.75">
      <c r="A35" s="55" t="s">
        <v>249</v>
      </c>
    </row>
    <row r="36" ht="12.75">
      <c r="A36" s="53" t="str">
        <f>Translations!$B$363</f>
        <v>Tak</v>
      </c>
    </row>
    <row r="37" ht="12.75">
      <c r="A37" s="401" t="s">
        <v>1395</v>
      </c>
    </row>
    <row r="38" ht="12.75">
      <c r="A38" s="54" t="str">
        <f>Translations!$B$364</f>
        <v>nd. - tonokilometr</v>
      </c>
    </row>
    <row r="39" ht="12.75">
      <c r="A39" s="56"/>
    </row>
    <row r="40" ht="12.75">
      <c r="A40" s="52" t="s">
        <v>258</v>
      </c>
    </row>
    <row r="41" ht="12.75">
      <c r="A41" s="53" t="str">
        <f>Translations!$B$363</f>
        <v>Tak</v>
      </c>
    </row>
    <row r="42" ht="12.75">
      <c r="A42" s="53" t="str">
        <f>Translations!$B$365</f>
        <v>Nie. Zob. szczegółowe informacje w załączniku 3.</v>
      </c>
    </row>
    <row r="43" ht="12.75">
      <c r="A43" s="53" t="str">
        <f>Translations!$B$366</f>
        <v>nd.</v>
      </c>
    </row>
    <row r="45" ht="12.75">
      <c r="A45" s="52" t="s">
        <v>103</v>
      </c>
    </row>
    <row r="46" ht="12.75">
      <c r="A46" s="53" t="str">
        <f>Translations!$B$363</f>
        <v>Tak</v>
      </c>
    </row>
    <row r="47" ht="12.75">
      <c r="A47" s="53" t="str">
        <f>Translations!$B$367</f>
        <v>Nie. Zob. szczegółowe informacje w załączniku 1.</v>
      </c>
    </row>
    <row r="48" s="56" customFormat="1" ht="12.75">
      <c r="A48" s="53" t="str">
        <f>Translations!$B$366</f>
        <v>nd.</v>
      </c>
    </row>
    <row r="49" ht="12.75">
      <c r="A49" s="56"/>
    </row>
    <row r="50" ht="12.75">
      <c r="A50" s="55" t="s">
        <v>261</v>
      </c>
    </row>
    <row r="51" ht="12.75">
      <c r="A51" s="53" t="str">
        <f>Translations!$B$363</f>
        <v>Tak</v>
      </c>
    </row>
    <row r="52" ht="12.75">
      <c r="A52" s="401" t="s">
        <v>1395</v>
      </c>
    </row>
    <row r="54" ht="12.75">
      <c r="A54" s="52" t="s">
        <v>264</v>
      </c>
    </row>
    <row r="55" ht="12.75">
      <c r="A55" s="57" t="str">
        <f>Translations!$B$368</f>
        <v>Tak. Zob. zalecenia w załączniku 1.</v>
      </c>
    </row>
    <row r="56" ht="25.5">
      <c r="A56" s="57" t="str">
        <f>Translations!$B$369</f>
        <v>Nie, nie stwierdzono wprowadzenia wymaganych ulepszeń.  </v>
      </c>
    </row>
    <row r="58" ht="12.75">
      <c r="A58" s="55" t="s">
        <v>536</v>
      </c>
    </row>
    <row r="59" ht="12.75">
      <c r="A59" s="53" t="str">
        <f>Translations!$B$363</f>
        <v>Tak</v>
      </c>
    </row>
    <row r="60" ht="12.75">
      <c r="A60" s="401" t="s">
        <v>1395</v>
      </c>
    </row>
    <row r="62" ht="12.75">
      <c r="A62" s="52" t="s">
        <v>238</v>
      </c>
    </row>
    <row r="63" ht="12.75">
      <c r="A63" s="53" t="str">
        <f>Translations!$B$370</f>
        <v>akredytowany</v>
      </c>
    </row>
    <row r="64" ht="12.75">
      <c r="A64" s="53" t="str">
        <f>Translations!$B$371</f>
        <v>certyfikowany</v>
      </c>
    </row>
    <row r="66" ht="12.75">
      <c r="A66" s="55" t="s">
        <v>246</v>
      </c>
    </row>
    <row r="67" ht="12.75">
      <c r="A67" s="53" t="s">
        <v>247</v>
      </c>
    </row>
    <row r="68" ht="12.75">
      <c r="A68" s="53" t="s">
        <v>67</v>
      </c>
    </row>
    <row r="69" ht="12.75">
      <c r="A69" s="53" t="s">
        <v>78</v>
      </c>
    </row>
    <row r="71" ht="12.75">
      <c r="A71" s="55" t="s">
        <v>545</v>
      </c>
    </row>
    <row r="72" ht="12.75">
      <c r="A72" s="53" t="str">
        <f>Translations!$B$363</f>
        <v>Tak</v>
      </c>
    </row>
    <row r="73" ht="12.75">
      <c r="A73" s="401" t="s">
        <v>1395</v>
      </c>
    </row>
    <row r="75" ht="12.75">
      <c r="A75" s="52" t="s">
        <v>544</v>
      </c>
    </row>
    <row r="76" ht="12.75">
      <c r="A76" s="53">
        <v>2013</v>
      </c>
    </row>
    <row r="77" ht="12.75">
      <c r="A77" s="53">
        <v>2014</v>
      </c>
    </row>
    <row r="78" ht="12.75">
      <c r="A78" s="53">
        <v>2015</v>
      </c>
    </row>
    <row r="79" ht="12.75">
      <c r="A79" s="53">
        <v>2016</v>
      </c>
    </row>
    <row r="80" ht="12.75">
      <c r="A80" s="53">
        <v>2017</v>
      </c>
    </row>
    <row r="81" ht="12.75">
      <c r="A81" s="53">
        <v>2018</v>
      </c>
    </row>
    <row r="82" ht="12.75">
      <c r="A82" s="53">
        <v>2019</v>
      </c>
    </row>
    <row r="83" ht="12.75">
      <c r="A83" s="53">
        <v>2020</v>
      </c>
    </row>
    <row r="84" ht="12.75">
      <c r="A84" s="58"/>
    </row>
    <row r="85" ht="12.75">
      <c r="A85" s="52" t="s">
        <v>543</v>
      </c>
    </row>
    <row r="86" ht="12.75">
      <c r="A86" s="53" t="str">
        <f>Translations!$B$372</f>
        <v>Narzędzie dla małych podmiotów uczestniczących w systemie</v>
      </c>
    </row>
    <row r="87" ht="12.75">
      <c r="A87" s="53" t="str">
        <f>Translations!$B$373</f>
        <v>Instrument wsparcia ETS</v>
      </c>
    </row>
    <row r="88" ht="12.75">
      <c r="A88" s="53" t="str">
        <f>Translations!$B$374</f>
        <v>Narzędzie dla małych podmiotów uczestniczących w systemie i instrument wsparcia ETS</v>
      </c>
    </row>
    <row r="90" ht="12.75">
      <c r="A90" s="55" t="s">
        <v>542</v>
      </c>
    </row>
    <row r="91" ht="12.75">
      <c r="A91" s="53" t="str">
        <f>Translations!$B$375</f>
        <v>Roczny raport na temat wielkości emisji</v>
      </c>
    </row>
    <row r="92" ht="12.75">
      <c r="A92" s="53" t="str">
        <f>Translations!$B$376</f>
        <v>Raport dotyczący tonokilometrów</v>
      </c>
    </row>
    <row r="94" ht="12.75">
      <c r="A94" s="52" t="s">
        <v>541</v>
      </c>
    </row>
    <row r="95" ht="12.75">
      <c r="A95" s="53" t="str">
        <f>Translations!$B$377</f>
        <v>O ile w załączniku 1 nie podano inaczej, poziom istotności wynosił 2% całkowitej wielkości zgłoszonych emisji w okresie sprawozdawczym objętym weryfikacją. </v>
      </c>
    </row>
    <row r="96" ht="12.75">
      <c r="A96" s="53" t="str">
        <f>Translations!$B$378</f>
        <v>O ile w załączniku 1 nie podano inaczej, poziom istotności wynosił 5% całkowitej wielkości zgłoszonych emisji w okresie sprawozdawczym objętym weryfikacją. </v>
      </c>
    </row>
    <row r="97" ht="12.75">
      <c r="A97" s="53" t="str">
        <f>Translations!$B$379</f>
        <v>O ile w załączniku 1 nie podano inaczej, poziom istotności wynosił 5% całkowitej wartości danych dotyczących tonokilometrów w okresie sprawozdawczym objętym weryfikacją. </v>
      </c>
    </row>
    <row r="98" ht="12.75">
      <c r="A98" s="53" t="str">
        <f>Translations!$B$380</f>
        <v>zob. załącznik 1</v>
      </c>
    </row>
    <row r="100" ht="12.75">
      <c r="A100" s="52" t="s">
        <v>534</v>
      </c>
    </row>
    <row r="101" ht="12.75">
      <c r="A101" s="54" t="str">
        <f>Translations!$B$363</f>
        <v>Tak</v>
      </c>
    </row>
    <row r="102" ht="12.75">
      <c r="A102" s="401" t="s">
        <v>1395</v>
      </c>
    </row>
    <row r="103" ht="12.75">
      <c r="A103" s="54" t="str">
        <f>Translations!$B$381</f>
        <v>nd. - tonokilometr </v>
      </c>
    </row>
    <row r="105" ht="12.75">
      <c r="A105" s="52" t="s">
        <v>535</v>
      </c>
    </row>
    <row r="106" ht="12.75">
      <c r="A106" s="59" t="str">
        <f>Translations!$B$256</f>
        <v>-- wybierz --</v>
      </c>
    </row>
    <row r="107" ht="12.75">
      <c r="A107" s="60" t="str">
        <f>Translations!$B$382</f>
        <v>Tak</v>
      </c>
    </row>
    <row r="108" ht="12.75">
      <c r="A108" s="59" t="s">
        <v>1395</v>
      </c>
    </row>
    <row r="110" ht="12.75">
      <c r="A110" s="52" t="s">
        <v>511</v>
      </c>
    </row>
    <row r="111" ht="12.75">
      <c r="A111" s="59" t="str">
        <f>Translations!$B$383</f>
        <v>Należy wprowadzić nazwę prowadzącego instalację w arkuszu „Załącznik 1”:</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5" sqref="A15"/>
    </sheetView>
  </sheetViews>
  <sheetFormatPr defaultColWidth="11.421875" defaultRowHeight="12.75"/>
  <cols>
    <col min="1" max="1" width="77.7109375" style="6" customWidth="1"/>
    <col min="2" max="16384" width="11.421875" style="6" customWidth="1"/>
  </cols>
  <sheetData>
    <row r="1" ht="23.25">
      <c r="A1" s="44" t="str">
        <f>Translations!$B$384</f>
        <v>Państwa członkowskie mogą korzystać z niniejszego arkusza</v>
      </c>
    </row>
    <row r="2" ht="12.75"/>
    <row r="3" ht="12.75"/>
    <row r="4" ht="12.75">
      <c r="A4" s="45" t="str">
        <f>Translations!$B$385</f>
        <v>Rozwijana lista dotycząca załącznika 2; Przytoczone dokumenty referencyjne:</v>
      </c>
    </row>
    <row r="5" ht="25.5">
      <c r="A5" s="46" t="str">
        <f>Translations!$B$386</f>
        <v>Przeprowadzanie weryfikacji (1) – dla akredytowanych jednostek prowadzących weryfikację</v>
      </c>
    </row>
    <row r="6" ht="12.75">
      <c r="A6" s="47" t="str">
        <f>Translations!$B$387</f>
        <v>&lt; Należy wybrać odpowiednie wytyczne z listy &gt;</v>
      </c>
    </row>
    <row r="7" ht="25.5">
      <c r="A7" s="48" t="str">
        <f>Translations!$B$388</f>
        <v>DAVG-01 Akredytacja weryfikatorów rocznych raportów dotyczących emisji gazów cieplarnianych - wymagania szczegółowe</v>
      </c>
    </row>
    <row r="8" ht="12.75">
      <c r="A8" s="49" t="str">
        <f>Translations!$B$389</f>
        <v>brak</v>
      </c>
    </row>
    <row r="9" ht="12.75">
      <c r="A9" s="49"/>
    </row>
    <row r="10" ht="12.75">
      <c r="A10" s="50"/>
    </row>
    <row r="11" ht="12.75">
      <c r="A11" s="51"/>
    </row>
    <row r="12" ht="12.75"/>
    <row r="13" ht="12.75"/>
    <row r="14" ht="12.75">
      <c r="A14" s="52" t="s">
        <v>309</v>
      </c>
    </row>
    <row r="15" ht="12.75">
      <c r="A15" s="53" t="str">
        <f>Translations!$B$390</f>
        <v>Należy wybrać</v>
      </c>
    </row>
    <row r="16" ht="12.75">
      <c r="A16" s="53"/>
    </row>
    <row r="17" ht="12.75">
      <c r="A17" s="53"/>
    </row>
    <row r="18" ht="12.75">
      <c r="A18" s="53"/>
    </row>
    <row r="19" ht="12.75">
      <c r="A19" s="53"/>
    </row>
    <row r="20" ht="12.75">
      <c r="A20" s="53"/>
    </row>
  </sheetData>
  <sheetProtection sheet="1" objects="1" scenarios="1" formatCells="0" formatColumns="0" formatRows="0"/>
  <printOptions/>
  <pageMargins left="0.7" right="0.7" top="0.787401575" bottom="0.7874015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Tomasz.Karpinski</cp:lastModifiedBy>
  <cp:lastPrinted>2016-12-13T11:38:42Z</cp:lastPrinted>
  <dcterms:created xsi:type="dcterms:W3CDTF">2005-01-10T08:03:50Z</dcterms:created>
  <dcterms:modified xsi:type="dcterms:W3CDTF">2016-12-13T11:43:21Z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